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4352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0" i="1" l="1"/>
  <c r="J78" i="1"/>
  <c r="J77" i="1"/>
  <c r="J75" i="1"/>
  <c r="J74" i="1"/>
  <c r="J73" i="1"/>
  <c r="J71" i="1"/>
  <c r="J70" i="1"/>
  <c r="J69" i="1"/>
  <c r="J68" i="1"/>
  <c r="J67" i="1"/>
  <c r="J66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6" i="1"/>
  <c r="J24" i="1"/>
  <c r="J22" i="1"/>
  <c r="J21" i="1"/>
  <c r="J19" i="1"/>
  <c r="J17" i="1"/>
  <c r="J16" i="1"/>
  <c r="J14" i="1"/>
  <c r="J13" i="1"/>
  <c r="J11" i="1"/>
  <c r="J10" i="1"/>
  <c r="J8" i="1"/>
  <c r="J7" i="1"/>
  <c r="J6" i="1"/>
  <c r="J5" i="1"/>
  <c r="J4" i="1"/>
  <c r="J12" i="1" l="1"/>
  <c r="J9" i="1"/>
</calcChain>
</file>

<file path=xl/sharedStrings.xml><?xml version="1.0" encoding="utf-8"?>
<sst xmlns="http://schemas.openxmlformats.org/spreadsheetml/2006/main" count="392" uniqueCount="173">
  <si>
    <t>33000</t>
  </si>
  <si>
    <t>Albany County, New York</t>
  </si>
  <si>
    <t>10580</t>
  </si>
  <si>
    <t>Urban</t>
  </si>
  <si>
    <t>Albany-Schenectady-Troy, NY</t>
  </si>
  <si>
    <t>33010</t>
  </si>
  <si>
    <t>Allegany County, New York</t>
  </si>
  <si>
    <t>99933</t>
  </si>
  <si>
    <t>Rural</t>
  </si>
  <si>
    <t>New York</t>
  </si>
  <si>
    <t>33020</t>
  </si>
  <si>
    <t>Bronx County, New York</t>
  </si>
  <si>
    <t>35644</t>
  </si>
  <si>
    <t>35614</t>
  </si>
  <si>
    <t>New York-Jersey City-White Plains, NY-NJ</t>
  </si>
  <si>
    <t>33030</t>
  </si>
  <si>
    <t>Broome County, New York</t>
  </si>
  <si>
    <t>13780</t>
  </si>
  <si>
    <t>Binghamton, NY</t>
  </si>
  <si>
    <t>33040</t>
  </si>
  <si>
    <t>Cattaraugus County, New York</t>
  </si>
  <si>
    <t>33050</t>
  </si>
  <si>
    <t>Cayuga County, New York</t>
  </si>
  <si>
    <t>33060</t>
  </si>
  <si>
    <t>Chautauqua County, New York</t>
  </si>
  <si>
    <t>33070</t>
  </si>
  <si>
    <t>Chemung County, New York</t>
  </si>
  <si>
    <t>21300</t>
  </si>
  <si>
    <t>Elmira, NY</t>
  </si>
  <si>
    <t>33080</t>
  </si>
  <si>
    <t>Chenango County, New York</t>
  </si>
  <si>
    <t>33090</t>
  </si>
  <si>
    <t>Clinton County, New York</t>
  </si>
  <si>
    <t>33200</t>
  </si>
  <si>
    <t>Columbia County, New York</t>
  </si>
  <si>
    <t>33210</t>
  </si>
  <si>
    <t>Cortland County, New York</t>
  </si>
  <si>
    <t>33220</t>
  </si>
  <si>
    <t>Delaware County, New York</t>
  </si>
  <si>
    <t>33230</t>
  </si>
  <si>
    <t>Dutchess County, New York</t>
  </si>
  <si>
    <t>39100</t>
  </si>
  <si>
    <t>20524</t>
  </si>
  <si>
    <t>Dutchess County-Putnam County, NY</t>
  </si>
  <si>
    <t>33240</t>
  </si>
  <si>
    <t>Erie County, New York</t>
  </si>
  <si>
    <t>15380</t>
  </si>
  <si>
    <t>Buffalo-Cheektowaga-Niagara Falls, NY</t>
  </si>
  <si>
    <t>33260</t>
  </si>
  <si>
    <t>Essex County, New York</t>
  </si>
  <si>
    <t>33270</t>
  </si>
  <si>
    <t>Franklin County, New York</t>
  </si>
  <si>
    <t>33280</t>
  </si>
  <si>
    <t>Fulton County, New York</t>
  </si>
  <si>
    <t>33290</t>
  </si>
  <si>
    <t>Genesee County, New York</t>
  </si>
  <si>
    <t>33300</t>
  </si>
  <si>
    <t>Greene County, New York</t>
  </si>
  <si>
    <t>33310</t>
  </si>
  <si>
    <t>Hamilton County, New York</t>
  </si>
  <si>
    <t>33320</t>
  </si>
  <si>
    <t>Herkimer County, New York</t>
  </si>
  <si>
    <t>46540</t>
  </si>
  <si>
    <t>Utica-Rome, NY</t>
  </si>
  <si>
    <t>33330</t>
  </si>
  <si>
    <t>Jefferson County, New York</t>
  </si>
  <si>
    <t>48060</t>
  </si>
  <si>
    <t>Watertown-Fort Drum, NY</t>
  </si>
  <si>
    <t>33331</t>
  </si>
  <si>
    <t>Kings County, New York</t>
  </si>
  <si>
    <t>33340</t>
  </si>
  <si>
    <t>Lewis County, New York</t>
  </si>
  <si>
    <t>33350</t>
  </si>
  <si>
    <t>Livingston County, New York</t>
  </si>
  <si>
    <t>40380</t>
  </si>
  <si>
    <t>Rochester, NY</t>
  </si>
  <si>
    <t>33360</t>
  </si>
  <si>
    <t>Madison County, New York</t>
  </si>
  <si>
    <t>45060</t>
  </si>
  <si>
    <t>Syracuse, NY</t>
  </si>
  <si>
    <t>33370</t>
  </si>
  <si>
    <t>Monroe County, New York</t>
  </si>
  <si>
    <t>33380</t>
  </si>
  <si>
    <t>Montgomery County, New York</t>
  </si>
  <si>
    <t>33400</t>
  </si>
  <si>
    <t>Nassau County, New York</t>
  </si>
  <si>
    <t>35004</t>
  </si>
  <si>
    <t>Nassau County-Suffolk County, NY</t>
  </si>
  <si>
    <t>33420</t>
  </si>
  <si>
    <t>New York County, New York</t>
  </si>
  <si>
    <t>33500</t>
  </si>
  <si>
    <t>Niagara County, New York</t>
  </si>
  <si>
    <t>33510</t>
  </si>
  <si>
    <t>Oneida County, New York</t>
  </si>
  <si>
    <t>33520</t>
  </si>
  <si>
    <t>Onondaga County, New York</t>
  </si>
  <si>
    <t>33530</t>
  </si>
  <si>
    <t>Ontario County, New York</t>
  </si>
  <si>
    <t>33540</t>
  </si>
  <si>
    <t>Orange County, New York</t>
  </si>
  <si>
    <t>33550</t>
  </si>
  <si>
    <t>Orleans County, New York</t>
  </si>
  <si>
    <t>33560</t>
  </si>
  <si>
    <t>Oswego County, New York</t>
  </si>
  <si>
    <t>33570</t>
  </si>
  <si>
    <t>Otsego County, New York</t>
  </si>
  <si>
    <t>33580</t>
  </si>
  <si>
    <t>Putnam County, New York</t>
  </si>
  <si>
    <t>33590</t>
  </si>
  <si>
    <t>Queens County, New York</t>
  </si>
  <si>
    <t>33600</t>
  </si>
  <si>
    <t>Rensselaer County, New York</t>
  </si>
  <si>
    <t>33610</t>
  </si>
  <si>
    <t>Richmond County, New York</t>
  </si>
  <si>
    <t>33620</t>
  </si>
  <si>
    <t>Rockland County, New York</t>
  </si>
  <si>
    <t>33630</t>
  </si>
  <si>
    <t>St. Lawrence County, New York</t>
  </si>
  <si>
    <t>33640</t>
  </si>
  <si>
    <t>Saratoga County, New York</t>
  </si>
  <si>
    <t>33650</t>
  </si>
  <si>
    <t>Schenectady County, New York</t>
  </si>
  <si>
    <t>33660</t>
  </si>
  <si>
    <t>Schoharie County, New York</t>
  </si>
  <si>
    <t>33670</t>
  </si>
  <si>
    <t>Schuyler County, New York</t>
  </si>
  <si>
    <t>33680</t>
  </si>
  <si>
    <t>Seneca County, New York</t>
  </si>
  <si>
    <t>33690</t>
  </si>
  <si>
    <t>Steuben County, New York</t>
  </si>
  <si>
    <t>33700</t>
  </si>
  <si>
    <t>Suffolk County, New York</t>
  </si>
  <si>
    <t>33710</t>
  </si>
  <si>
    <t>Sullivan County, New York</t>
  </si>
  <si>
    <t>33720</t>
  </si>
  <si>
    <t>Tioga County, New York</t>
  </si>
  <si>
    <t>33730</t>
  </si>
  <si>
    <t>Tompkins County, New York</t>
  </si>
  <si>
    <t>27060</t>
  </si>
  <si>
    <t>Ithaca, NY</t>
  </si>
  <si>
    <t>33740</t>
  </si>
  <si>
    <t>Ulster County, New York</t>
  </si>
  <si>
    <t>28740</t>
  </si>
  <si>
    <t>Kingston, NY</t>
  </si>
  <si>
    <t>33750</t>
  </si>
  <si>
    <t>Warren County, New York</t>
  </si>
  <si>
    <t>24020</t>
  </si>
  <si>
    <t>Glens Falls, NY</t>
  </si>
  <si>
    <t>33760</t>
  </si>
  <si>
    <t>Washington County, New York</t>
  </si>
  <si>
    <t>33770</t>
  </si>
  <si>
    <t>Wayne County, New York</t>
  </si>
  <si>
    <t>33800</t>
  </si>
  <si>
    <t>Westchester County, New York</t>
  </si>
  <si>
    <t>33900</t>
  </si>
  <si>
    <t>Wyoming County, New York</t>
  </si>
  <si>
    <t>33910</t>
  </si>
  <si>
    <t>Yates County, New York</t>
  </si>
  <si>
    <t>33999</t>
  </si>
  <si>
    <t>Statewide County, New York</t>
  </si>
  <si>
    <t>SSA state/ county code</t>
  </si>
  <si>
    <t>County Name</t>
  </si>
  <si>
    <t>CBSA</t>
  </si>
  <si>
    <t>Urban/ Rural</t>
  </si>
  <si>
    <t>CBSA Name</t>
  </si>
  <si>
    <t>Net Impact</t>
  </si>
  <si>
    <t>Source - Centers for Medicare and Medicaid FY 2016 Wage Index Home Page</t>
  </si>
  <si>
    <t>FY 2015</t>
  </si>
  <si>
    <t xml:space="preserve">FY 2016 </t>
  </si>
  <si>
    <t>Transition Wage Index</t>
  </si>
  <si>
    <t>Wage Index</t>
  </si>
  <si>
    <t>August 2015</t>
  </si>
  <si>
    <t xml:space="preserve">Table 2. Summary of  FY 2016 Wage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</si>
</sst>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1" applyFont="1" applyFill="1" applyBorder="1" applyAlignment="1">
      <alignment horizontal="center" wrapText="1"/>
    </xf>
    <xf numFmtId="0" fontId="2" fillId="0" borderId="0" xfId="1" applyBorder="1"/>
    <xf numFmtId="0" fontId="0" fillId="2" borderId="0" xfId="0" applyFill="1"/>
    <xf numFmtId="0" fontId="2" fillId="2" borderId="1" xfId="1" applyFill="1" applyBorder="1"/>
    <xf numFmtId="49" fontId="4" fillId="0" borderId="2" xfId="1" applyNumberFormat="1" applyFont="1" applyFill="1" applyBorder="1" applyAlignment="1">
      <alignment horizontal="center" wrapText="1"/>
    </xf>
    <xf numFmtId="0" fontId="0" fillId="0" borderId="0" xfId="0" applyFill="1"/>
    <xf numFmtId="49" fontId="5" fillId="0" borderId="2" xfId="5" applyNumberFormat="1" applyFont="1" applyBorder="1"/>
    <xf numFmtId="49" fontId="5" fillId="2" borderId="2" xfId="5" applyNumberFormat="1" applyFont="1" applyFill="1" applyBorder="1"/>
    <xf numFmtId="49" fontId="4" fillId="0" borderId="0" xfId="1" applyNumberFormat="1" applyFont="1" applyFill="1" applyBorder="1" applyAlignment="1">
      <alignment horizontal="center" wrapText="1"/>
    </xf>
    <xf numFmtId="49" fontId="4" fillId="0" borderId="3" xfId="1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2" fillId="0" borderId="0" xfId="1" applyFill="1" applyBorder="1"/>
    <xf numFmtId="49" fontId="5" fillId="0" borderId="0" xfId="5" applyNumberFormat="1" applyFont="1" applyFill="1" applyBorder="1"/>
    <xf numFmtId="0" fontId="0" fillId="0" borderId="0" xfId="0"/>
    <xf numFmtId="164" fontId="9" fillId="0" borderId="1" xfId="0" applyNumberFormat="1" applyFont="1" applyFill="1" applyBorder="1" applyAlignment="1">
      <alignment horizontal="center" vertical="top" wrapText="1"/>
    </xf>
    <xf numFmtId="164" fontId="10" fillId="2" borderId="1" xfId="5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1" fontId="10" fillId="0" borderId="1" xfId="1" applyNumberFormat="1" applyFont="1" applyBorder="1" applyAlignment="1">
      <alignment horizontal="left"/>
    </xf>
    <xf numFmtId="49" fontId="10" fillId="0" borderId="3" xfId="5" applyNumberFormat="1" applyFont="1" applyFill="1" applyBorder="1" applyAlignment="1">
      <alignment horizontal="center"/>
    </xf>
    <xf numFmtId="164" fontId="10" fillId="0" borderId="1" xfId="5" applyNumberFormat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" fontId="10" fillId="2" borderId="1" xfId="1" applyNumberFormat="1" applyFont="1" applyFill="1" applyBorder="1" applyAlignment="1">
      <alignment horizontal="left"/>
    </xf>
    <xf numFmtId="49" fontId="10" fillId="2" borderId="3" xfId="5" applyNumberFormat="1" applyFont="1" applyFill="1" applyBorder="1" applyAlignment="1">
      <alignment horizontal="center"/>
    </xf>
    <xf numFmtId="49" fontId="10" fillId="2" borderId="3" xfId="1" applyNumberFormat="1" applyFont="1" applyFill="1" applyBorder="1" applyAlignment="1">
      <alignment horizontal="center"/>
    </xf>
    <xf numFmtId="0" fontId="11" fillId="0" borderId="0" xfId="0" applyFont="1"/>
    <xf numFmtId="49" fontId="4" fillId="3" borderId="4" xfId="1" applyNumberFormat="1" applyFont="1" applyFill="1" applyBorder="1" applyAlignment="1">
      <alignment horizontal="center" wrapText="1"/>
    </xf>
    <xf numFmtId="164" fontId="4" fillId="3" borderId="5" xfId="1" applyNumberFormat="1" applyFont="1" applyFill="1" applyBorder="1" applyAlignment="1">
      <alignment horizontal="center" wrapText="1"/>
    </xf>
    <xf numFmtId="49" fontId="10" fillId="3" borderId="3" xfId="1" applyNumberFormat="1" applyFont="1" applyFill="1" applyBorder="1" applyAlignment="1">
      <alignment horizontal="center"/>
    </xf>
    <xf numFmtId="164" fontId="10" fillId="3" borderId="3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7" xfId="0" quotePrefix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49" fontId="10" fillId="0" borderId="0" xfId="5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left"/>
    </xf>
    <xf numFmtId="0" fontId="8" fillId="0" borderId="0" xfId="0" applyFont="1"/>
    <xf numFmtId="1" fontId="10" fillId="0" borderId="1" xfId="1" applyNumberFormat="1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0" fillId="0" borderId="0" xfId="0" applyBorder="1"/>
    <xf numFmtId="1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2" xfId="5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 wrapText="1"/>
    </xf>
    <xf numFmtId="164" fontId="10" fillId="2" borderId="7" xfId="5" applyNumberFormat="1" applyFont="1" applyFill="1" applyBorder="1" applyAlignment="1">
      <alignment horizontal="center"/>
    </xf>
    <xf numFmtId="164" fontId="7" fillId="4" borderId="1" xfId="3" applyNumberFormat="1" applyFont="1" applyFill="1" applyBorder="1" applyAlignment="1" applyProtection="1">
      <alignment horizontal="center"/>
      <protection hidden="1"/>
    </xf>
    <xf numFmtId="17" fontId="0" fillId="0" borderId="0" xfId="0" quotePrefix="1" applyNumberFormat="1" applyFont="1"/>
    <xf numFmtId="49" fontId="7" fillId="0" borderId="6" xfId="1" applyNumberFormat="1" applyFont="1" applyFill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</cellXfs>
  <cellStyles count="43">
    <cellStyle name="Comma 2" xfId="10"/>
    <cellStyle name="Comma 2 2" xfId="16"/>
    <cellStyle name="Comma 3" xfId="27"/>
    <cellStyle name="Comma 4" xfId="2"/>
    <cellStyle name="Currency 2" xfId="35"/>
    <cellStyle name="Normal" xfId="0" builtinId="0"/>
    <cellStyle name="Normal 10" xfId="15"/>
    <cellStyle name="Normal 11" xfId="14"/>
    <cellStyle name="Normal 11 2" xfId="36"/>
    <cellStyle name="Normal 12" xfId="26"/>
    <cellStyle name="Normal 13" xfId="25"/>
    <cellStyle name="Normal 14" xfId="1"/>
    <cellStyle name="Normal 2" xfId="3"/>
    <cellStyle name="Normal 2 2" xfId="17"/>
    <cellStyle name="Normal 3" xfId="4"/>
    <cellStyle name="Normal 3 2" xfId="18"/>
    <cellStyle name="Normal 3 2 2" xfId="37"/>
    <cellStyle name="Normal 3 3" xfId="28"/>
    <cellStyle name="Normal 4" xfId="5"/>
    <cellStyle name="Normal 5" xfId="6"/>
    <cellStyle name="Normal 5 2" xfId="19"/>
    <cellStyle name="Normal 5 2 2" xfId="38"/>
    <cellStyle name="Normal 5 3" xfId="29"/>
    <cellStyle name="Normal 6" xfId="7"/>
    <cellStyle name="Normal 6 2" xfId="20"/>
    <cellStyle name="Normal 6 2 2" xfId="39"/>
    <cellStyle name="Normal 6 3" xfId="30"/>
    <cellStyle name="Normal 7" xfId="8"/>
    <cellStyle name="Normal 7 2" xfId="21"/>
    <cellStyle name="Normal 7 2 2" xfId="40"/>
    <cellStyle name="Normal 7 3" xfId="31"/>
    <cellStyle name="Normal 8" xfId="9"/>
    <cellStyle name="Normal 8 2" xfId="22"/>
    <cellStyle name="Normal 9" xfId="12"/>
    <cellStyle name="Normal 9 2" xfId="23"/>
    <cellStyle name="Normal 9 2 2" xfId="41"/>
    <cellStyle name="Normal 9 3" xfId="33"/>
    <cellStyle name="Percent 2" xfId="13"/>
    <cellStyle name="Percent 2 2" xfId="24"/>
    <cellStyle name="Percent 2 2 2" xfId="42"/>
    <cellStyle name="Percent 2 3" xfId="34"/>
    <cellStyle name="Percent 3" xfId="32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tabSelected="1" topLeftCell="B1" workbookViewId="0">
      <selection activeCell="C1" sqref="C1"/>
    </sheetView>
  </sheetViews>
  <sheetFormatPr defaultRowHeight="14.4" x14ac:dyDescent="0.3"/>
  <cols>
    <col min="1" max="1" width="8.6640625" hidden="1" customWidth="1"/>
    <col min="2" max="2" width="2" style="12" customWidth="1"/>
    <col min="3" max="3" width="38.5546875" customWidth="1"/>
    <col min="4" max="4" width="10.33203125" hidden="1" customWidth="1"/>
    <col min="5" max="5" width="32.88671875" style="15" customWidth="1"/>
    <col min="6" max="6" width="12.88671875" customWidth="1"/>
    <col min="7" max="7" width="15" customWidth="1"/>
    <col min="8" max="8" width="11.6640625" hidden="1" customWidth="1"/>
    <col min="9" max="9" width="12.33203125" customWidth="1"/>
    <col min="10" max="10" width="12.33203125" style="11" customWidth="1"/>
    <col min="11" max="11" width="2.6640625" style="6" customWidth="1"/>
    <col min="12" max="12" width="9.109375" style="6"/>
  </cols>
  <sheetData>
    <row r="1" spans="1:10" ht="15" x14ac:dyDescent="0.25">
      <c r="C1" s="39" t="s">
        <v>172</v>
      </c>
    </row>
    <row r="2" spans="1:10" ht="39.9" customHeight="1" x14ac:dyDescent="0.25">
      <c r="A2" s="2"/>
      <c r="B2" s="13"/>
      <c r="C2" s="4"/>
      <c r="D2" s="54" t="s">
        <v>168</v>
      </c>
      <c r="E2" s="54"/>
      <c r="F2" s="55"/>
      <c r="G2" s="56"/>
      <c r="H2" s="57" t="s">
        <v>167</v>
      </c>
      <c r="I2" s="58"/>
      <c r="J2" s="34"/>
    </row>
    <row r="3" spans="1:10" ht="39.9" customHeight="1" x14ac:dyDescent="0.25">
      <c r="A3" s="5" t="s">
        <v>160</v>
      </c>
      <c r="B3" s="9"/>
      <c r="C3" s="1" t="s">
        <v>164</v>
      </c>
      <c r="D3" s="10" t="s">
        <v>162</v>
      </c>
      <c r="E3" s="1" t="s">
        <v>161</v>
      </c>
      <c r="F3" s="1" t="s">
        <v>163</v>
      </c>
      <c r="G3" s="50" t="s">
        <v>170</v>
      </c>
      <c r="H3" s="30" t="s">
        <v>162</v>
      </c>
      <c r="I3" s="31" t="s">
        <v>169</v>
      </c>
      <c r="J3" s="35" t="s">
        <v>165</v>
      </c>
    </row>
    <row r="4" spans="1:10" ht="15" x14ac:dyDescent="0.25">
      <c r="A4" s="7" t="s">
        <v>0</v>
      </c>
      <c r="B4" s="14"/>
      <c r="C4" s="22" t="s">
        <v>4</v>
      </c>
      <c r="D4" s="23" t="s">
        <v>2</v>
      </c>
      <c r="E4" s="22" t="s">
        <v>1</v>
      </c>
      <c r="F4" s="49" t="s">
        <v>3</v>
      </c>
      <c r="G4" s="52">
        <v>0.84</v>
      </c>
      <c r="H4" s="32" t="s">
        <v>2</v>
      </c>
      <c r="I4" s="33">
        <v>0.84530000000000005</v>
      </c>
      <c r="J4" s="47">
        <f xml:space="preserve"> (G4 -I4)/I4</f>
        <v>-6.2699633266296963E-3</v>
      </c>
    </row>
    <row r="5" spans="1:10" ht="15" x14ac:dyDescent="0.25">
      <c r="A5" s="7" t="s">
        <v>110</v>
      </c>
      <c r="B5" s="14"/>
      <c r="C5" s="22" t="s">
        <v>4</v>
      </c>
      <c r="D5" s="23" t="s">
        <v>2</v>
      </c>
      <c r="E5" s="22" t="s">
        <v>111</v>
      </c>
      <c r="F5" s="49" t="s">
        <v>3</v>
      </c>
      <c r="G5" s="52">
        <v>0.84</v>
      </c>
      <c r="H5" s="32" t="s">
        <v>2</v>
      </c>
      <c r="I5" s="33">
        <v>0.84530000000000005</v>
      </c>
      <c r="J5" s="47">
        <f t="shared" ref="J5:J8" si="0" xml:space="preserve"> (G5 -I5)/I5</f>
        <v>-6.2699633266296963E-3</v>
      </c>
    </row>
    <row r="6" spans="1:10" ht="15" x14ac:dyDescent="0.25">
      <c r="A6" s="7" t="s">
        <v>118</v>
      </c>
      <c r="B6" s="14"/>
      <c r="C6" s="22" t="s">
        <v>4</v>
      </c>
      <c r="D6" s="23" t="s">
        <v>2</v>
      </c>
      <c r="E6" s="22" t="s">
        <v>119</v>
      </c>
      <c r="F6" s="49" t="s">
        <v>3</v>
      </c>
      <c r="G6" s="52">
        <v>0.84</v>
      </c>
      <c r="H6" s="32" t="s">
        <v>2</v>
      </c>
      <c r="I6" s="33">
        <v>0.84530000000000005</v>
      </c>
      <c r="J6" s="47">
        <f t="shared" si="0"/>
        <v>-6.2699633266296963E-3</v>
      </c>
    </row>
    <row r="7" spans="1:10" ht="15" x14ac:dyDescent="0.25">
      <c r="A7" s="7" t="s">
        <v>120</v>
      </c>
      <c r="B7" s="14"/>
      <c r="C7" s="22" t="s">
        <v>4</v>
      </c>
      <c r="D7" s="23" t="s">
        <v>2</v>
      </c>
      <c r="E7" s="22" t="s">
        <v>121</v>
      </c>
      <c r="F7" s="49" t="s">
        <v>3</v>
      </c>
      <c r="G7" s="52">
        <v>0.84</v>
      </c>
      <c r="H7" s="32" t="s">
        <v>2</v>
      </c>
      <c r="I7" s="33">
        <v>0.84530000000000005</v>
      </c>
      <c r="J7" s="47">
        <f t="shared" si="0"/>
        <v>-6.2699633266296963E-3</v>
      </c>
    </row>
    <row r="8" spans="1:10" ht="15" x14ac:dyDescent="0.25">
      <c r="A8" s="7" t="s">
        <v>122</v>
      </c>
      <c r="B8" s="14"/>
      <c r="C8" s="22" t="s">
        <v>4</v>
      </c>
      <c r="D8" s="23" t="s">
        <v>2</v>
      </c>
      <c r="E8" s="22" t="s">
        <v>123</v>
      </c>
      <c r="F8" s="49" t="s">
        <v>3</v>
      </c>
      <c r="G8" s="52">
        <v>0.84</v>
      </c>
      <c r="H8" s="32" t="s">
        <v>2</v>
      </c>
      <c r="I8" s="33">
        <v>0.84530000000000005</v>
      </c>
      <c r="J8" s="47">
        <f t="shared" si="0"/>
        <v>-6.2699633266296963E-3</v>
      </c>
    </row>
    <row r="9" spans="1:10" ht="3.75" customHeight="1" x14ac:dyDescent="0.25">
      <c r="A9" s="7"/>
      <c r="B9" s="14"/>
      <c r="C9" s="26"/>
      <c r="D9" s="27"/>
      <c r="E9" s="26"/>
      <c r="F9" s="17"/>
      <c r="G9" s="51"/>
      <c r="H9" s="28"/>
      <c r="I9" s="18"/>
      <c r="J9" s="19" t="e">
        <f>#REF!-#REF!</f>
        <v>#REF!</v>
      </c>
    </row>
    <row r="10" spans="1:10" ht="15" x14ac:dyDescent="0.25">
      <c r="A10" s="7" t="s">
        <v>15</v>
      </c>
      <c r="B10" s="14"/>
      <c r="C10" s="22" t="s">
        <v>18</v>
      </c>
      <c r="D10" s="23" t="s">
        <v>17</v>
      </c>
      <c r="E10" s="22" t="s">
        <v>16</v>
      </c>
      <c r="F10" s="24" t="s">
        <v>3</v>
      </c>
      <c r="G10" s="48">
        <v>0.81579999999999997</v>
      </c>
      <c r="H10" s="25" t="s">
        <v>17</v>
      </c>
      <c r="I10" s="46">
        <v>0.84760000000000002</v>
      </c>
      <c r="J10" s="47">
        <f t="shared" ref="J10:J11" si="1" xml:space="preserve"> (G10 -I10)/I10</f>
        <v>-3.7517697026899541E-2</v>
      </c>
    </row>
    <row r="11" spans="1:10" ht="15" x14ac:dyDescent="0.25">
      <c r="A11" s="7" t="s">
        <v>134</v>
      </c>
      <c r="B11" s="14"/>
      <c r="C11" s="22" t="s">
        <v>18</v>
      </c>
      <c r="D11" s="23" t="s">
        <v>17</v>
      </c>
      <c r="E11" s="22" t="s">
        <v>135</v>
      </c>
      <c r="F11" s="24" t="s">
        <v>3</v>
      </c>
      <c r="G11" s="48">
        <v>0.81579999999999997</v>
      </c>
      <c r="H11" s="25" t="s">
        <v>17</v>
      </c>
      <c r="I11" s="46">
        <v>0.84760000000000002</v>
      </c>
      <c r="J11" s="47">
        <f t="shared" si="1"/>
        <v>-3.7517697026899541E-2</v>
      </c>
    </row>
    <row r="12" spans="1:10" ht="3.75" customHeight="1" x14ac:dyDescent="0.25">
      <c r="A12" s="7"/>
      <c r="B12" s="14"/>
      <c r="C12" s="26"/>
      <c r="D12" s="27"/>
      <c r="E12" s="26"/>
      <c r="F12" s="17"/>
      <c r="G12" s="17"/>
      <c r="H12" s="28"/>
      <c r="I12" s="18"/>
      <c r="J12" s="19" t="e">
        <f>#REF!-#REF!</f>
        <v>#REF!</v>
      </c>
    </row>
    <row r="13" spans="1:10" ht="15" x14ac:dyDescent="0.25">
      <c r="A13" s="7" t="s">
        <v>44</v>
      </c>
      <c r="B13" s="14"/>
      <c r="C13" s="22" t="s">
        <v>47</v>
      </c>
      <c r="D13" s="23" t="s">
        <v>46</v>
      </c>
      <c r="E13" s="22" t="s">
        <v>45</v>
      </c>
      <c r="F13" s="24" t="s">
        <v>3</v>
      </c>
      <c r="G13" s="48">
        <v>1.0435000000000001</v>
      </c>
      <c r="H13" s="25" t="s">
        <v>46</v>
      </c>
      <c r="I13" s="46">
        <v>1.024</v>
      </c>
      <c r="J13" s="47">
        <f t="shared" ref="J13:J14" si="2" xml:space="preserve"> (G13 -I13)/I13</f>
        <v>1.9042968750000069E-2</v>
      </c>
    </row>
    <row r="14" spans="1:10" ht="15" x14ac:dyDescent="0.25">
      <c r="A14" s="7" t="s">
        <v>90</v>
      </c>
      <c r="B14" s="14"/>
      <c r="C14" s="22" t="s">
        <v>47</v>
      </c>
      <c r="D14" s="23" t="s">
        <v>46</v>
      </c>
      <c r="E14" s="22" t="s">
        <v>91</v>
      </c>
      <c r="F14" s="24" t="s">
        <v>3</v>
      </c>
      <c r="G14" s="48">
        <v>1.0435000000000001</v>
      </c>
      <c r="H14" s="25" t="s">
        <v>46</v>
      </c>
      <c r="I14" s="46">
        <v>1.024</v>
      </c>
      <c r="J14" s="47">
        <f t="shared" si="2"/>
        <v>1.9042968750000069E-2</v>
      </c>
    </row>
    <row r="15" spans="1:10" ht="4.5" customHeight="1" x14ac:dyDescent="0.25">
      <c r="A15" s="7"/>
      <c r="B15" s="14"/>
      <c r="C15" s="26"/>
      <c r="D15" s="27"/>
      <c r="E15" s="26"/>
      <c r="F15" s="17"/>
      <c r="G15" s="17"/>
      <c r="H15" s="28"/>
      <c r="I15" s="18"/>
      <c r="J15" s="19"/>
    </row>
    <row r="16" spans="1:10" ht="15" x14ac:dyDescent="0.25">
      <c r="A16" s="7" t="s">
        <v>39</v>
      </c>
      <c r="B16" s="14"/>
      <c r="C16" s="22" t="s">
        <v>43</v>
      </c>
      <c r="D16" s="23" t="s">
        <v>41</v>
      </c>
      <c r="E16" s="22" t="s">
        <v>40</v>
      </c>
      <c r="F16" s="24" t="s">
        <v>3</v>
      </c>
      <c r="G16" s="48">
        <v>1.1472</v>
      </c>
      <c r="H16" s="25" t="s">
        <v>42</v>
      </c>
      <c r="I16" s="46">
        <v>1.1438999999999999</v>
      </c>
      <c r="J16" s="47">
        <f t="shared" ref="J16:J17" si="3" xml:space="preserve"> (G16 -I16)/I16</f>
        <v>2.8848675583530736E-3</v>
      </c>
    </row>
    <row r="17" spans="1:12" ht="15" x14ac:dyDescent="0.25">
      <c r="A17" s="7" t="s">
        <v>106</v>
      </c>
      <c r="B17" s="14"/>
      <c r="C17" s="22" t="s">
        <v>43</v>
      </c>
      <c r="D17" s="23" t="s">
        <v>12</v>
      </c>
      <c r="E17" s="22" t="s">
        <v>107</v>
      </c>
      <c r="F17" s="24" t="s">
        <v>3</v>
      </c>
      <c r="G17" s="48">
        <v>1.1472</v>
      </c>
      <c r="H17" s="25" t="s">
        <v>42</v>
      </c>
      <c r="I17" s="46">
        <v>1.22275</v>
      </c>
      <c r="J17" s="47">
        <f t="shared" si="3"/>
        <v>-6.1786955632794932E-2</v>
      </c>
    </row>
    <row r="18" spans="1:12" ht="5.25" customHeight="1" x14ac:dyDescent="0.25">
      <c r="A18" s="7"/>
      <c r="B18" s="14"/>
      <c r="C18" s="26"/>
      <c r="D18" s="27"/>
      <c r="E18" s="26"/>
      <c r="F18" s="17"/>
      <c r="G18" s="17"/>
      <c r="H18" s="28"/>
      <c r="I18" s="18"/>
      <c r="J18" s="19"/>
    </row>
    <row r="19" spans="1:12" ht="15" x14ac:dyDescent="0.25">
      <c r="A19" s="7" t="s">
        <v>25</v>
      </c>
      <c r="B19" s="14"/>
      <c r="C19" s="22" t="s">
        <v>28</v>
      </c>
      <c r="D19" s="23" t="s">
        <v>27</v>
      </c>
      <c r="E19" s="22" t="s">
        <v>26</v>
      </c>
      <c r="F19" s="24" t="s">
        <v>3</v>
      </c>
      <c r="G19" s="48">
        <v>0.85960000000000003</v>
      </c>
      <c r="H19" s="25" t="s">
        <v>27</v>
      </c>
      <c r="I19" s="46">
        <v>0.86899999999999999</v>
      </c>
      <c r="J19" s="47">
        <f xml:space="preserve"> (G19 -I19)/I19</f>
        <v>-1.0817031070195585E-2</v>
      </c>
    </row>
    <row r="20" spans="1:12" ht="5.25" customHeight="1" x14ac:dyDescent="0.25">
      <c r="A20" s="7"/>
      <c r="B20" s="14"/>
      <c r="C20" s="26"/>
      <c r="D20" s="27"/>
      <c r="E20" s="26"/>
      <c r="F20" s="17"/>
      <c r="G20" s="17"/>
      <c r="H20" s="28"/>
      <c r="I20" s="18"/>
      <c r="J20" s="19"/>
    </row>
    <row r="21" spans="1:12" ht="15" x14ac:dyDescent="0.25">
      <c r="A21" s="7" t="s">
        <v>144</v>
      </c>
      <c r="B21" s="14"/>
      <c r="C21" s="22" t="s">
        <v>147</v>
      </c>
      <c r="D21" s="23" t="s">
        <v>146</v>
      </c>
      <c r="E21" s="22" t="s">
        <v>145</v>
      </c>
      <c r="F21" s="24" t="s">
        <v>3</v>
      </c>
      <c r="G21" s="48">
        <v>0.81379999999999997</v>
      </c>
      <c r="H21" s="25" t="s">
        <v>146</v>
      </c>
      <c r="I21" s="46">
        <v>0.84500000000000008</v>
      </c>
      <c r="J21" s="47">
        <f t="shared" ref="J21:J22" si="4" xml:space="preserve"> (G21 -I21)/I21</f>
        <v>-3.6923076923077058E-2</v>
      </c>
    </row>
    <row r="22" spans="1:12" ht="15" x14ac:dyDescent="0.25">
      <c r="A22" s="7" t="s">
        <v>148</v>
      </c>
      <c r="B22" s="14"/>
      <c r="C22" s="22" t="s">
        <v>147</v>
      </c>
      <c r="D22" s="23" t="s">
        <v>146</v>
      </c>
      <c r="E22" s="22" t="s">
        <v>149</v>
      </c>
      <c r="F22" s="24" t="s">
        <v>3</v>
      </c>
      <c r="G22" s="48">
        <v>0.81379999999999997</v>
      </c>
      <c r="H22" s="25" t="s">
        <v>146</v>
      </c>
      <c r="I22" s="46">
        <v>0.84500000000000008</v>
      </c>
      <c r="J22" s="47">
        <f t="shared" si="4"/>
        <v>-3.6923076923077058E-2</v>
      </c>
    </row>
    <row r="23" spans="1:12" ht="6" customHeight="1" x14ac:dyDescent="0.25">
      <c r="A23" s="7"/>
      <c r="B23" s="14"/>
      <c r="C23" s="26"/>
      <c r="D23" s="27"/>
      <c r="E23" s="26"/>
      <c r="F23" s="17"/>
      <c r="G23" s="17"/>
      <c r="H23" s="28"/>
      <c r="I23" s="18"/>
      <c r="J23" s="19"/>
    </row>
    <row r="24" spans="1:12" ht="15" x14ac:dyDescent="0.25">
      <c r="A24" s="7" t="s">
        <v>136</v>
      </c>
      <c r="B24" s="14"/>
      <c r="C24" s="22" t="s">
        <v>139</v>
      </c>
      <c r="D24" s="23" t="s">
        <v>138</v>
      </c>
      <c r="E24" s="22" t="s">
        <v>137</v>
      </c>
      <c r="F24" s="24" t="s">
        <v>3</v>
      </c>
      <c r="G24" s="48">
        <v>0.93320000000000003</v>
      </c>
      <c r="H24" s="25" t="s">
        <v>138</v>
      </c>
      <c r="I24" s="46">
        <v>0.94410000000000005</v>
      </c>
      <c r="J24" s="47">
        <f xml:space="preserve"> (G24 -I24)/I24</f>
        <v>-1.1545387141192692E-2</v>
      </c>
    </row>
    <row r="25" spans="1:12" s="3" customFormat="1" ht="5.25" customHeight="1" x14ac:dyDescent="0.3">
      <c r="A25" s="8"/>
      <c r="B25" s="14"/>
      <c r="C25" s="26"/>
      <c r="D25" s="27"/>
      <c r="E25" s="26"/>
      <c r="F25" s="17"/>
      <c r="G25" s="17"/>
      <c r="H25" s="28"/>
      <c r="I25" s="18"/>
      <c r="J25" s="19"/>
      <c r="K25" s="6"/>
      <c r="L25" s="6"/>
    </row>
    <row r="26" spans="1:12" x14ac:dyDescent="0.3">
      <c r="A26" s="7" t="s">
        <v>140</v>
      </c>
      <c r="B26" s="14"/>
      <c r="C26" s="22" t="s">
        <v>143</v>
      </c>
      <c r="D26" s="23" t="s">
        <v>142</v>
      </c>
      <c r="E26" s="22" t="s">
        <v>141</v>
      </c>
      <c r="F26" s="24" t="s">
        <v>3</v>
      </c>
      <c r="G26" s="16">
        <v>0.89870000000000005</v>
      </c>
      <c r="H26" s="25" t="s">
        <v>142</v>
      </c>
      <c r="I26" s="46">
        <v>0.90340000000000009</v>
      </c>
      <c r="J26" s="47">
        <f xml:space="preserve"> (G26 -I26)/I26</f>
        <v>-5.2025680761567826E-3</v>
      </c>
    </row>
    <row r="27" spans="1:12" s="3" customFormat="1" ht="6.75" customHeight="1" x14ac:dyDescent="0.3">
      <c r="A27" s="8"/>
      <c r="B27" s="14"/>
      <c r="C27" s="26"/>
      <c r="D27" s="27"/>
      <c r="E27" s="26"/>
      <c r="F27" s="17"/>
      <c r="G27" s="17"/>
      <c r="H27" s="28"/>
      <c r="I27" s="18"/>
      <c r="J27" s="19"/>
      <c r="K27" s="6"/>
      <c r="L27" s="6"/>
    </row>
    <row r="28" spans="1:12" x14ac:dyDescent="0.3">
      <c r="A28" s="7" t="s">
        <v>84</v>
      </c>
      <c r="B28" s="14"/>
      <c r="C28" s="22" t="s">
        <v>87</v>
      </c>
      <c r="D28" s="23" t="s">
        <v>86</v>
      </c>
      <c r="E28" s="22" t="s">
        <v>85</v>
      </c>
      <c r="F28" s="24" t="s">
        <v>3</v>
      </c>
      <c r="G28" s="48">
        <v>1.2967</v>
      </c>
      <c r="H28" s="25" t="s">
        <v>86</v>
      </c>
      <c r="I28" s="46">
        <v>1.2655000000000001</v>
      </c>
      <c r="J28" s="47">
        <f t="shared" ref="J28:J29" si="5" xml:space="preserve"> (G28 -I28)/I28</f>
        <v>2.4654286843144916E-2</v>
      </c>
    </row>
    <row r="29" spans="1:12" x14ac:dyDescent="0.3">
      <c r="A29" s="7" t="s">
        <v>130</v>
      </c>
      <c r="B29" s="14"/>
      <c r="C29" s="22" t="s">
        <v>87</v>
      </c>
      <c r="D29" s="23" t="s">
        <v>86</v>
      </c>
      <c r="E29" s="22" t="s">
        <v>131</v>
      </c>
      <c r="F29" s="24" t="s">
        <v>3</v>
      </c>
      <c r="G29" s="48">
        <v>1.2967</v>
      </c>
      <c r="H29" s="25" t="s">
        <v>86</v>
      </c>
      <c r="I29" s="46">
        <v>1.2655000000000001</v>
      </c>
      <c r="J29" s="47">
        <f t="shared" si="5"/>
        <v>2.4654286843144916E-2</v>
      </c>
    </row>
    <row r="30" spans="1:12" s="3" customFormat="1" ht="5.25" customHeight="1" x14ac:dyDescent="0.3">
      <c r="A30" s="8"/>
      <c r="B30" s="14"/>
      <c r="C30" s="26"/>
      <c r="D30" s="27"/>
      <c r="E30" s="26"/>
      <c r="F30" s="17"/>
      <c r="G30" s="17"/>
      <c r="H30" s="28"/>
      <c r="I30" s="18"/>
      <c r="J30" s="19"/>
      <c r="K30" s="6"/>
      <c r="L30" s="6"/>
    </row>
    <row r="31" spans="1:12" x14ac:dyDescent="0.3">
      <c r="A31" s="7" t="s">
        <v>5</v>
      </c>
      <c r="B31" s="14"/>
      <c r="C31" s="22" t="s">
        <v>9</v>
      </c>
      <c r="D31" s="23" t="s">
        <v>7</v>
      </c>
      <c r="E31" s="22" t="s">
        <v>6</v>
      </c>
      <c r="F31" s="24" t="s">
        <v>8</v>
      </c>
      <c r="G31" s="48">
        <v>0.82469999999999999</v>
      </c>
      <c r="H31" s="25" t="s">
        <v>7</v>
      </c>
      <c r="I31" s="46">
        <v>0.82000000000000006</v>
      </c>
      <c r="J31" s="47">
        <f t="shared" ref="J31:J55" si="6" xml:space="preserve"> (G31 -I31)/I31</f>
        <v>5.7317073170730804E-3</v>
      </c>
    </row>
    <row r="32" spans="1:12" x14ac:dyDescent="0.3">
      <c r="A32" s="7" t="s">
        <v>19</v>
      </c>
      <c r="B32" s="14"/>
      <c r="C32" s="22" t="s">
        <v>9</v>
      </c>
      <c r="D32" s="23" t="s">
        <v>7</v>
      </c>
      <c r="E32" s="22" t="s">
        <v>20</v>
      </c>
      <c r="F32" s="24" t="s">
        <v>8</v>
      </c>
      <c r="G32" s="48">
        <v>0.82469999999999999</v>
      </c>
      <c r="H32" s="25" t="s">
        <v>7</v>
      </c>
      <c r="I32" s="46">
        <v>0.82000000000000006</v>
      </c>
      <c r="J32" s="47">
        <f t="shared" si="6"/>
        <v>5.7317073170730804E-3</v>
      </c>
    </row>
    <row r="33" spans="1:10" x14ac:dyDescent="0.3">
      <c r="A33" s="7" t="s">
        <v>21</v>
      </c>
      <c r="B33" s="14"/>
      <c r="C33" s="22" t="s">
        <v>9</v>
      </c>
      <c r="D33" s="23" t="s">
        <v>7</v>
      </c>
      <c r="E33" s="22" t="s">
        <v>22</v>
      </c>
      <c r="F33" s="24" t="s">
        <v>8</v>
      </c>
      <c r="G33" s="48">
        <v>0.82469999999999999</v>
      </c>
      <c r="H33" s="25" t="s">
        <v>7</v>
      </c>
      <c r="I33" s="46">
        <v>0.82000000000000006</v>
      </c>
      <c r="J33" s="47">
        <f t="shared" si="6"/>
        <v>5.7317073170730804E-3</v>
      </c>
    </row>
    <row r="34" spans="1:10" x14ac:dyDescent="0.3">
      <c r="A34" s="7" t="s">
        <v>23</v>
      </c>
      <c r="B34" s="14"/>
      <c r="C34" s="22" t="s">
        <v>9</v>
      </c>
      <c r="D34" s="23" t="s">
        <v>7</v>
      </c>
      <c r="E34" s="22" t="s">
        <v>24</v>
      </c>
      <c r="F34" s="24" t="s">
        <v>8</v>
      </c>
      <c r="G34" s="48">
        <v>0.82469999999999999</v>
      </c>
      <c r="H34" s="25" t="s">
        <v>7</v>
      </c>
      <c r="I34" s="46">
        <v>0.82000000000000006</v>
      </c>
      <c r="J34" s="47">
        <f t="shared" si="6"/>
        <v>5.7317073170730804E-3</v>
      </c>
    </row>
    <row r="35" spans="1:10" x14ac:dyDescent="0.3">
      <c r="A35" s="7" t="s">
        <v>29</v>
      </c>
      <c r="B35" s="14"/>
      <c r="C35" s="22" t="s">
        <v>9</v>
      </c>
      <c r="D35" s="23" t="s">
        <v>7</v>
      </c>
      <c r="E35" s="22" t="s">
        <v>30</v>
      </c>
      <c r="F35" s="24" t="s">
        <v>8</v>
      </c>
      <c r="G35" s="48">
        <v>0.82469999999999999</v>
      </c>
      <c r="H35" s="25" t="s">
        <v>7</v>
      </c>
      <c r="I35" s="46">
        <v>0.82000000000000006</v>
      </c>
      <c r="J35" s="47">
        <f t="shared" si="6"/>
        <v>5.7317073170730804E-3</v>
      </c>
    </row>
    <row r="36" spans="1:10" x14ac:dyDescent="0.3">
      <c r="A36" s="7" t="s">
        <v>31</v>
      </c>
      <c r="B36" s="14"/>
      <c r="C36" s="22" t="s">
        <v>9</v>
      </c>
      <c r="D36" s="23" t="s">
        <v>7</v>
      </c>
      <c r="E36" s="22" t="s">
        <v>32</v>
      </c>
      <c r="F36" s="24" t="s">
        <v>8</v>
      </c>
      <c r="G36" s="48">
        <v>0.82469999999999999</v>
      </c>
      <c r="H36" s="25" t="s">
        <v>7</v>
      </c>
      <c r="I36" s="46">
        <v>0.82000000000000006</v>
      </c>
      <c r="J36" s="47">
        <f t="shared" si="6"/>
        <v>5.7317073170730804E-3</v>
      </c>
    </row>
    <row r="37" spans="1:10" x14ac:dyDescent="0.3">
      <c r="A37" s="7" t="s">
        <v>33</v>
      </c>
      <c r="B37" s="14"/>
      <c r="C37" s="22" t="s">
        <v>9</v>
      </c>
      <c r="D37" s="23" t="s">
        <v>7</v>
      </c>
      <c r="E37" s="22" t="s">
        <v>34</v>
      </c>
      <c r="F37" s="24" t="s">
        <v>8</v>
      </c>
      <c r="G37" s="48">
        <v>0.82469999999999999</v>
      </c>
      <c r="H37" s="25" t="s">
        <v>7</v>
      </c>
      <c r="I37" s="46">
        <v>0.82000000000000006</v>
      </c>
      <c r="J37" s="47">
        <f t="shared" si="6"/>
        <v>5.7317073170730804E-3</v>
      </c>
    </row>
    <row r="38" spans="1:10" x14ac:dyDescent="0.3">
      <c r="A38" s="7" t="s">
        <v>35</v>
      </c>
      <c r="B38" s="14"/>
      <c r="C38" s="22" t="s">
        <v>9</v>
      </c>
      <c r="D38" s="23" t="s">
        <v>7</v>
      </c>
      <c r="E38" s="22" t="s">
        <v>36</v>
      </c>
      <c r="F38" s="24" t="s">
        <v>8</v>
      </c>
      <c r="G38" s="48">
        <v>0.82469999999999999</v>
      </c>
      <c r="H38" s="25" t="s">
        <v>7</v>
      </c>
      <c r="I38" s="46">
        <v>0.82000000000000006</v>
      </c>
      <c r="J38" s="47">
        <f t="shared" si="6"/>
        <v>5.7317073170730804E-3</v>
      </c>
    </row>
    <row r="39" spans="1:10" x14ac:dyDescent="0.3">
      <c r="A39" s="7" t="s">
        <v>37</v>
      </c>
      <c r="B39" s="14"/>
      <c r="C39" s="22" t="s">
        <v>9</v>
      </c>
      <c r="D39" s="23" t="s">
        <v>7</v>
      </c>
      <c r="E39" s="22" t="s">
        <v>38</v>
      </c>
      <c r="F39" s="24" t="s">
        <v>8</v>
      </c>
      <c r="G39" s="48">
        <v>0.82469999999999999</v>
      </c>
      <c r="H39" s="25" t="s">
        <v>7</v>
      </c>
      <c r="I39" s="46">
        <v>0.82000000000000006</v>
      </c>
      <c r="J39" s="47">
        <f t="shared" si="6"/>
        <v>5.7317073170730804E-3</v>
      </c>
    </row>
    <row r="40" spans="1:10" x14ac:dyDescent="0.3">
      <c r="A40" s="7" t="s">
        <v>48</v>
      </c>
      <c r="B40" s="14"/>
      <c r="C40" s="22" t="s">
        <v>9</v>
      </c>
      <c r="D40" s="23" t="s">
        <v>7</v>
      </c>
      <c r="E40" s="22" t="s">
        <v>49</v>
      </c>
      <c r="F40" s="24" t="s">
        <v>8</v>
      </c>
      <c r="G40" s="48">
        <v>0.82469999999999999</v>
      </c>
      <c r="H40" s="25" t="s">
        <v>7</v>
      </c>
      <c r="I40" s="46">
        <v>0.82000000000000006</v>
      </c>
      <c r="J40" s="47">
        <f t="shared" si="6"/>
        <v>5.7317073170730804E-3</v>
      </c>
    </row>
    <row r="41" spans="1:10" x14ac:dyDescent="0.3">
      <c r="A41" s="7" t="s">
        <v>50</v>
      </c>
      <c r="B41" s="14"/>
      <c r="C41" s="22" t="s">
        <v>9</v>
      </c>
      <c r="D41" s="23" t="s">
        <v>7</v>
      </c>
      <c r="E41" s="22" t="s">
        <v>51</v>
      </c>
      <c r="F41" s="24" t="s">
        <v>8</v>
      </c>
      <c r="G41" s="48">
        <v>0.82469999999999999</v>
      </c>
      <c r="H41" s="25" t="s">
        <v>7</v>
      </c>
      <c r="I41" s="46">
        <v>0.82000000000000006</v>
      </c>
      <c r="J41" s="47">
        <f t="shared" si="6"/>
        <v>5.7317073170730804E-3</v>
      </c>
    </row>
    <row r="42" spans="1:10" x14ac:dyDescent="0.3">
      <c r="A42" s="7" t="s">
        <v>52</v>
      </c>
      <c r="B42" s="14"/>
      <c r="C42" s="22" t="s">
        <v>9</v>
      </c>
      <c r="D42" s="23" t="s">
        <v>7</v>
      </c>
      <c r="E42" s="22" t="s">
        <v>53</v>
      </c>
      <c r="F42" s="24" t="s">
        <v>8</v>
      </c>
      <c r="G42" s="48">
        <v>0.82469999999999999</v>
      </c>
      <c r="H42" s="25" t="s">
        <v>7</v>
      </c>
      <c r="I42" s="46">
        <v>0.82000000000000006</v>
      </c>
      <c r="J42" s="47">
        <f t="shared" si="6"/>
        <v>5.7317073170730804E-3</v>
      </c>
    </row>
    <row r="43" spans="1:10" x14ac:dyDescent="0.3">
      <c r="A43" s="7" t="s">
        <v>54</v>
      </c>
      <c r="B43" s="14"/>
      <c r="C43" s="22" t="s">
        <v>9</v>
      </c>
      <c r="D43" s="23" t="s">
        <v>7</v>
      </c>
      <c r="E43" s="22" t="s">
        <v>55</v>
      </c>
      <c r="F43" s="24" t="s">
        <v>8</v>
      </c>
      <c r="G43" s="48">
        <v>0.82469999999999999</v>
      </c>
      <c r="H43" s="25" t="s">
        <v>7</v>
      </c>
      <c r="I43" s="46">
        <v>0.82000000000000006</v>
      </c>
      <c r="J43" s="47">
        <f t="shared" si="6"/>
        <v>5.7317073170730804E-3</v>
      </c>
    </row>
    <row r="44" spans="1:10" x14ac:dyDescent="0.3">
      <c r="A44" s="7" t="s">
        <v>56</v>
      </c>
      <c r="B44" s="14"/>
      <c r="C44" s="22" t="s">
        <v>9</v>
      </c>
      <c r="D44" s="23" t="s">
        <v>7</v>
      </c>
      <c r="E44" s="22" t="s">
        <v>57</v>
      </c>
      <c r="F44" s="24" t="s">
        <v>8</v>
      </c>
      <c r="G44" s="48">
        <v>0.82469999999999999</v>
      </c>
      <c r="H44" s="25" t="s">
        <v>7</v>
      </c>
      <c r="I44" s="46">
        <v>0.82000000000000006</v>
      </c>
      <c r="J44" s="47">
        <f t="shared" si="6"/>
        <v>5.7317073170730804E-3</v>
      </c>
    </row>
    <row r="45" spans="1:10" x14ac:dyDescent="0.3">
      <c r="A45" s="7" t="s">
        <v>58</v>
      </c>
      <c r="B45" s="14"/>
      <c r="C45" s="22" t="s">
        <v>9</v>
      </c>
      <c r="D45" s="23" t="s">
        <v>7</v>
      </c>
      <c r="E45" s="22" t="s">
        <v>59</v>
      </c>
      <c r="F45" s="24" t="s">
        <v>8</v>
      </c>
      <c r="G45" s="48">
        <v>0.82469999999999999</v>
      </c>
      <c r="H45" s="25" t="s">
        <v>7</v>
      </c>
      <c r="I45" s="46">
        <v>0.82000000000000006</v>
      </c>
      <c r="J45" s="47">
        <f t="shared" si="6"/>
        <v>5.7317073170730804E-3</v>
      </c>
    </row>
    <row r="46" spans="1:10" x14ac:dyDescent="0.3">
      <c r="A46" s="7" t="s">
        <v>70</v>
      </c>
      <c r="B46" s="14"/>
      <c r="C46" s="22" t="s">
        <v>9</v>
      </c>
      <c r="D46" s="23" t="s">
        <v>7</v>
      </c>
      <c r="E46" s="22" t="s">
        <v>71</v>
      </c>
      <c r="F46" s="24" t="s">
        <v>8</v>
      </c>
      <c r="G46" s="48">
        <v>0.82469999999999999</v>
      </c>
      <c r="H46" s="25" t="s">
        <v>7</v>
      </c>
      <c r="I46" s="46">
        <v>0.82000000000000006</v>
      </c>
      <c r="J46" s="47">
        <f t="shared" si="6"/>
        <v>5.7317073170730804E-3</v>
      </c>
    </row>
    <row r="47" spans="1:10" x14ac:dyDescent="0.3">
      <c r="A47" s="7" t="s">
        <v>82</v>
      </c>
      <c r="B47" s="14"/>
      <c r="C47" s="22" t="s">
        <v>9</v>
      </c>
      <c r="D47" s="23" t="s">
        <v>7</v>
      </c>
      <c r="E47" s="22" t="s">
        <v>83</v>
      </c>
      <c r="F47" s="24" t="s">
        <v>8</v>
      </c>
      <c r="G47" s="48">
        <v>0.82469999999999999</v>
      </c>
      <c r="H47" s="25" t="s">
        <v>7</v>
      </c>
      <c r="I47" s="46">
        <v>0.82000000000000006</v>
      </c>
      <c r="J47" s="47">
        <f t="shared" si="6"/>
        <v>5.7317073170730804E-3</v>
      </c>
    </row>
    <row r="48" spans="1:10" x14ac:dyDescent="0.3">
      <c r="A48" s="7" t="s">
        <v>104</v>
      </c>
      <c r="B48" s="14"/>
      <c r="C48" s="22" t="s">
        <v>9</v>
      </c>
      <c r="D48" s="23" t="s">
        <v>7</v>
      </c>
      <c r="E48" s="22" t="s">
        <v>105</v>
      </c>
      <c r="F48" s="24" t="s">
        <v>8</v>
      </c>
      <c r="G48" s="48">
        <v>0.82469999999999999</v>
      </c>
      <c r="H48" s="25" t="s">
        <v>7</v>
      </c>
      <c r="I48" s="46">
        <v>0.82000000000000006</v>
      </c>
      <c r="J48" s="47">
        <f t="shared" si="6"/>
        <v>5.7317073170730804E-3</v>
      </c>
    </row>
    <row r="49" spans="1:12" x14ac:dyDescent="0.3">
      <c r="A49" s="7" t="s">
        <v>116</v>
      </c>
      <c r="B49" s="14"/>
      <c r="C49" s="22" t="s">
        <v>9</v>
      </c>
      <c r="D49" s="23" t="s">
        <v>7</v>
      </c>
      <c r="E49" s="22" t="s">
        <v>117</v>
      </c>
      <c r="F49" s="24" t="s">
        <v>8</v>
      </c>
      <c r="G49" s="48">
        <v>0.82469999999999999</v>
      </c>
      <c r="H49" s="25" t="s">
        <v>7</v>
      </c>
      <c r="I49" s="46">
        <v>0.82000000000000006</v>
      </c>
      <c r="J49" s="47">
        <f t="shared" si="6"/>
        <v>5.7317073170730804E-3</v>
      </c>
    </row>
    <row r="50" spans="1:12" x14ac:dyDescent="0.3">
      <c r="A50" s="7" t="s">
        <v>124</v>
      </c>
      <c r="B50" s="14"/>
      <c r="C50" s="22" t="s">
        <v>9</v>
      </c>
      <c r="D50" s="23" t="s">
        <v>7</v>
      </c>
      <c r="E50" s="22" t="s">
        <v>125</v>
      </c>
      <c r="F50" s="24" t="s">
        <v>8</v>
      </c>
      <c r="G50" s="48">
        <v>0.82469999999999999</v>
      </c>
      <c r="H50" s="25" t="s">
        <v>7</v>
      </c>
      <c r="I50" s="46">
        <v>0.82000000000000006</v>
      </c>
      <c r="J50" s="47">
        <f t="shared" si="6"/>
        <v>5.7317073170730804E-3</v>
      </c>
    </row>
    <row r="51" spans="1:12" x14ac:dyDescent="0.3">
      <c r="A51" s="7" t="s">
        <v>126</v>
      </c>
      <c r="B51" s="14"/>
      <c r="C51" s="22" t="s">
        <v>9</v>
      </c>
      <c r="D51" s="23" t="s">
        <v>7</v>
      </c>
      <c r="E51" s="22" t="s">
        <v>127</v>
      </c>
      <c r="F51" s="24" t="s">
        <v>8</v>
      </c>
      <c r="G51" s="48">
        <v>0.82469999999999999</v>
      </c>
      <c r="H51" s="25" t="s">
        <v>7</v>
      </c>
      <c r="I51" s="46">
        <v>0.82000000000000006</v>
      </c>
      <c r="J51" s="47">
        <f t="shared" si="6"/>
        <v>5.7317073170730804E-3</v>
      </c>
    </row>
    <row r="52" spans="1:12" x14ac:dyDescent="0.3">
      <c r="A52" s="7" t="s">
        <v>128</v>
      </c>
      <c r="B52" s="14"/>
      <c r="C52" s="22" t="s">
        <v>9</v>
      </c>
      <c r="D52" s="23" t="s">
        <v>7</v>
      </c>
      <c r="E52" s="22" t="s">
        <v>129</v>
      </c>
      <c r="F52" s="24" t="s">
        <v>8</v>
      </c>
      <c r="G52" s="48">
        <v>0.82469999999999999</v>
      </c>
      <c r="H52" s="25" t="s">
        <v>7</v>
      </c>
      <c r="I52" s="46">
        <v>0.82000000000000006</v>
      </c>
      <c r="J52" s="47">
        <f t="shared" si="6"/>
        <v>5.7317073170730804E-3</v>
      </c>
    </row>
    <row r="53" spans="1:12" x14ac:dyDescent="0.3">
      <c r="A53" s="7" t="s">
        <v>132</v>
      </c>
      <c r="B53" s="14"/>
      <c r="C53" s="22" t="s">
        <v>9</v>
      </c>
      <c r="D53" s="23" t="s">
        <v>7</v>
      </c>
      <c r="E53" s="22" t="s">
        <v>133</v>
      </c>
      <c r="F53" s="24" t="s">
        <v>8</v>
      </c>
      <c r="G53" s="48">
        <v>0.82469999999999999</v>
      </c>
      <c r="H53" s="25" t="s">
        <v>7</v>
      </c>
      <c r="I53" s="46">
        <v>0.82000000000000006</v>
      </c>
      <c r="J53" s="47">
        <f t="shared" si="6"/>
        <v>5.7317073170730804E-3</v>
      </c>
    </row>
    <row r="54" spans="1:12" x14ac:dyDescent="0.3">
      <c r="A54" s="7" t="s">
        <v>154</v>
      </c>
      <c r="B54" s="14"/>
      <c r="C54" s="22" t="s">
        <v>9</v>
      </c>
      <c r="D54" s="23" t="s">
        <v>7</v>
      </c>
      <c r="E54" s="22" t="s">
        <v>155</v>
      </c>
      <c r="F54" s="24" t="s">
        <v>8</v>
      </c>
      <c r="G54" s="48">
        <v>0.82469999999999999</v>
      </c>
      <c r="H54" s="25" t="s">
        <v>7</v>
      </c>
      <c r="I54" s="46">
        <v>0.82000000000000006</v>
      </c>
      <c r="J54" s="47">
        <f t="shared" si="6"/>
        <v>5.7317073170730804E-3</v>
      </c>
    </row>
    <row r="55" spans="1:12" x14ac:dyDescent="0.3">
      <c r="A55" s="7" t="s">
        <v>158</v>
      </c>
      <c r="B55" s="14"/>
      <c r="C55" s="22" t="s">
        <v>9</v>
      </c>
      <c r="D55" s="23" t="s">
        <v>7</v>
      </c>
      <c r="E55" s="22" t="s">
        <v>159</v>
      </c>
      <c r="F55" s="24" t="s">
        <v>8</v>
      </c>
      <c r="G55" s="48">
        <v>0.82469999999999999</v>
      </c>
      <c r="H55" s="25" t="s">
        <v>7</v>
      </c>
      <c r="I55" s="46">
        <v>0.82000000000000006</v>
      </c>
      <c r="J55" s="47">
        <f t="shared" si="6"/>
        <v>5.7317073170730804E-3</v>
      </c>
    </row>
    <row r="56" spans="1:12" s="3" customFormat="1" ht="6" customHeight="1" x14ac:dyDescent="0.3">
      <c r="A56" s="8"/>
      <c r="B56" s="14"/>
      <c r="C56" s="26"/>
      <c r="D56" s="27"/>
      <c r="E56" s="26"/>
      <c r="F56" s="17"/>
      <c r="G56" s="17"/>
      <c r="H56" s="28"/>
      <c r="I56" s="18"/>
      <c r="J56" s="19"/>
      <c r="K56" s="6"/>
      <c r="L56" s="6"/>
    </row>
    <row r="57" spans="1:12" x14ac:dyDescent="0.3">
      <c r="A57" s="7" t="s">
        <v>10</v>
      </c>
      <c r="B57" s="14"/>
      <c r="C57" s="22" t="s">
        <v>14</v>
      </c>
      <c r="D57" s="23" t="s">
        <v>12</v>
      </c>
      <c r="E57" s="22" t="s">
        <v>11</v>
      </c>
      <c r="F57" s="24" t="s">
        <v>3</v>
      </c>
      <c r="G57" s="48">
        <v>1.2961</v>
      </c>
      <c r="H57" s="25" t="s">
        <v>13</v>
      </c>
      <c r="I57" s="46">
        <v>1.2973500000000002</v>
      </c>
      <c r="J57" s="47">
        <f t="shared" ref="J57:J64" si="7" xml:space="preserve"> (G57 -I57)/I57</f>
        <v>-9.6350252437676432E-4</v>
      </c>
    </row>
    <row r="58" spans="1:12" x14ac:dyDescent="0.3">
      <c r="A58" s="7" t="s">
        <v>68</v>
      </c>
      <c r="B58" s="14"/>
      <c r="C58" s="22" t="s">
        <v>14</v>
      </c>
      <c r="D58" s="23" t="s">
        <v>12</v>
      </c>
      <c r="E58" s="22" t="s">
        <v>69</v>
      </c>
      <c r="F58" s="24" t="s">
        <v>3</v>
      </c>
      <c r="G58" s="48">
        <v>1.2961</v>
      </c>
      <c r="H58" s="25" t="s">
        <v>13</v>
      </c>
      <c r="I58" s="46">
        <v>1.2973500000000002</v>
      </c>
      <c r="J58" s="47">
        <f t="shared" si="7"/>
        <v>-9.6350252437676432E-4</v>
      </c>
    </row>
    <row r="59" spans="1:12" x14ac:dyDescent="0.3">
      <c r="A59" s="7" t="s">
        <v>88</v>
      </c>
      <c r="B59" s="14"/>
      <c r="C59" s="22" t="s">
        <v>14</v>
      </c>
      <c r="D59" s="23" t="s">
        <v>12</v>
      </c>
      <c r="E59" s="22" t="s">
        <v>89</v>
      </c>
      <c r="F59" s="24" t="s">
        <v>3</v>
      </c>
      <c r="G59" s="48">
        <v>1.2961</v>
      </c>
      <c r="H59" s="25" t="s">
        <v>13</v>
      </c>
      <c r="I59" s="46">
        <v>1.2973500000000002</v>
      </c>
      <c r="J59" s="47">
        <f t="shared" si="7"/>
        <v>-9.6350252437676432E-4</v>
      </c>
    </row>
    <row r="60" spans="1:12" x14ac:dyDescent="0.3">
      <c r="A60" s="7" t="s">
        <v>98</v>
      </c>
      <c r="B60" s="14"/>
      <c r="C60" s="22" t="s">
        <v>14</v>
      </c>
      <c r="D60" s="23" t="s">
        <v>41</v>
      </c>
      <c r="E60" s="22" t="s">
        <v>99</v>
      </c>
      <c r="F60" s="24" t="s">
        <v>3</v>
      </c>
      <c r="G60" s="48">
        <v>1.2961</v>
      </c>
      <c r="H60" s="25" t="s">
        <v>13</v>
      </c>
      <c r="I60" s="46">
        <v>1.2184999999999999</v>
      </c>
      <c r="J60" s="47">
        <f t="shared" si="7"/>
        <v>6.3684858432499075E-2</v>
      </c>
    </row>
    <row r="61" spans="1:12" x14ac:dyDescent="0.3">
      <c r="A61" s="7" t="s">
        <v>108</v>
      </c>
      <c r="B61" s="14"/>
      <c r="C61" s="22" t="s">
        <v>14</v>
      </c>
      <c r="D61" s="23" t="s">
        <v>12</v>
      </c>
      <c r="E61" s="22" t="s">
        <v>109</v>
      </c>
      <c r="F61" s="24" t="s">
        <v>3</v>
      </c>
      <c r="G61" s="48">
        <v>1.2961</v>
      </c>
      <c r="H61" s="25" t="s">
        <v>13</v>
      </c>
      <c r="I61" s="46">
        <v>1.2973500000000002</v>
      </c>
      <c r="J61" s="47">
        <f t="shared" si="7"/>
        <v>-9.6350252437676432E-4</v>
      </c>
    </row>
    <row r="62" spans="1:12" x14ac:dyDescent="0.3">
      <c r="A62" s="7" t="s">
        <v>112</v>
      </c>
      <c r="B62" s="14"/>
      <c r="C62" s="22" t="s">
        <v>14</v>
      </c>
      <c r="D62" s="23" t="s">
        <v>12</v>
      </c>
      <c r="E62" s="22" t="s">
        <v>113</v>
      </c>
      <c r="F62" s="24" t="s">
        <v>3</v>
      </c>
      <c r="G62" s="48">
        <v>1.2961</v>
      </c>
      <c r="H62" s="25" t="s">
        <v>13</v>
      </c>
      <c r="I62" s="46">
        <v>1.2973500000000002</v>
      </c>
      <c r="J62" s="47">
        <f t="shared" si="7"/>
        <v>-9.6350252437676432E-4</v>
      </c>
    </row>
    <row r="63" spans="1:12" x14ac:dyDescent="0.3">
      <c r="A63" s="7" t="s">
        <v>114</v>
      </c>
      <c r="B63" s="14"/>
      <c r="C63" s="22" t="s">
        <v>14</v>
      </c>
      <c r="D63" s="23" t="s">
        <v>12</v>
      </c>
      <c r="E63" s="22" t="s">
        <v>115</v>
      </c>
      <c r="F63" s="24" t="s">
        <v>3</v>
      </c>
      <c r="G63" s="48">
        <v>1.2961</v>
      </c>
      <c r="H63" s="25" t="s">
        <v>13</v>
      </c>
      <c r="I63" s="46">
        <v>1.2973500000000002</v>
      </c>
      <c r="J63" s="47">
        <f t="shared" si="7"/>
        <v>-9.6350252437676432E-4</v>
      </c>
    </row>
    <row r="64" spans="1:12" x14ac:dyDescent="0.3">
      <c r="A64" s="7" t="s">
        <v>152</v>
      </c>
      <c r="B64" s="14"/>
      <c r="C64" s="22" t="s">
        <v>14</v>
      </c>
      <c r="D64" s="23" t="s">
        <v>12</v>
      </c>
      <c r="E64" s="22" t="s">
        <v>153</v>
      </c>
      <c r="F64" s="24" t="s">
        <v>3</v>
      </c>
      <c r="G64" s="48">
        <v>1.2961</v>
      </c>
      <c r="H64" s="25" t="s">
        <v>13</v>
      </c>
      <c r="I64" s="46">
        <v>1.2973500000000002</v>
      </c>
      <c r="J64" s="47">
        <f t="shared" si="7"/>
        <v>-9.6350252437676432E-4</v>
      </c>
    </row>
    <row r="65" spans="1:12" s="3" customFormat="1" ht="6.75" customHeight="1" x14ac:dyDescent="0.3">
      <c r="A65" s="8"/>
      <c r="B65" s="14"/>
      <c r="C65" s="26"/>
      <c r="D65" s="27"/>
      <c r="E65" s="26"/>
      <c r="F65" s="17"/>
      <c r="G65" s="17"/>
      <c r="H65" s="28"/>
      <c r="I65" s="18"/>
      <c r="J65" s="19"/>
      <c r="K65" s="6"/>
      <c r="L65" s="6"/>
    </row>
    <row r="66" spans="1:12" x14ac:dyDescent="0.3">
      <c r="A66" s="7" t="s">
        <v>72</v>
      </c>
      <c r="B66" s="14"/>
      <c r="C66" s="22" t="s">
        <v>75</v>
      </c>
      <c r="D66" s="23" t="s">
        <v>74</v>
      </c>
      <c r="E66" s="22" t="s">
        <v>73</v>
      </c>
      <c r="F66" s="24" t="s">
        <v>3</v>
      </c>
      <c r="G66" s="48">
        <v>0.86329999999999996</v>
      </c>
      <c r="H66" s="25" t="s">
        <v>74</v>
      </c>
      <c r="I66" s="46">
        <v>0.875</v>
      </c>
      <c r="J66" s="47">
        <f t="shared" ref="J66:J71" si="8" xml:space="preserve"> (G66 -I66)/I66</f>
        <v>-1.3371428571428621E-2</v>
      </c>
    </row>
    <row r="67" spans="1:12" x14ac:dyDescent="0.3">
      <c r="A67" s="7" t="s">
        <v>80</v>
      </c>
      <c r="B67" s="14"/>
      <c r="C67" s="22" t="s">
        <v>75</v>
      </c>
      <c r="D67" s="23" t="s">
        <v>74</v>
      </c>
      <c r="E67" s="22" t="s">
        <v>81</v>
      </c>
      <c r="F67" s="24" t="s">
        <v>3</v>
      </c>
      <c r="G67" s="48">
        <v>0.86329999999999996</v>
      </c>
      <c r="H67" s="25" t="s">
        <v>74</v>
      </c>
      <c r="I67" s="46">
        <v>0.875</v>
      </c>
      <c r="J67" s="47">
        <f t="shared" si="8"/>
        <v>-1.3371428571428621E-2</v>
      </c>
    </row>
    <row r="68" spans="1:12" x14ac:dyDescent="0.3">
      <c r="A68" s="7" t="s">
        <v>96</v>
      </c>
      <c r="B68" s="14"/>
      <c r="C68" s="22" t="s">
        <v>75</v>
      </c>
      <c r="D68" s="23" t="s">
        <v>74</v>
      </c>
      <c r="E68" s="22" t="s">
        <v>97</v>
      </c>
      <c r="F68" s="24" t="s">
        <v>3</v>
      </c>
      <c r="G68" s="48">
        <v>0.86329999999999996</v>
      </c>
      <c r="H68" s="25" t="s">
        <v>74</v>
      </c>
      <c r="I68" s="46">
        <v>0.875</v>
      </c>
      <c r="J68" s="47">
        <f t="shared" si="8"/>
        <v>-1.3371428571428621E-2</v>
      </c>
    </row>
    <row r="69" spans="1:12" x14ac:dyDescent="0.3">
      <c r="A69" s="7" t="s">
        <v>100</v>
      </c>
      <c r="B69" s="14"/>
      <c r="C69" s="22" t="s">
        <v>75</v>
      </c>
      <c r="D69" s="23" t="s">
        <v>74</v>
      </c>
      <c r="E69" s="22" t="s">
        <v>101</v>
      </c>
      <c r="F69" s="24" t="s">
        <v>3</v>
      </c>
      <c r="G69" s="48">
        <v>0.86329999999999996</v>
      </c>
      <c r="H69" s="25" t="s">
        <v>74</v>
      </c>
      <c r="I69" s="46">
        <v>0.875</v>
      </c>
      <c r="J69" s="47">
        <f t="shared" si="8"/>
        <v>-1.3371428571428621E-2</v>
      </c>
    </row>
    <row r="70" spans="1:12" x14ac:dyDescent="0.3">
      <c r="A70" s="7" t="s">
        <v>150</v>
      </c>
      <c r="B70" s="14"/>
      <c r="C70" s="22" t="s">
        <v>75</v>
      </c>
      <c r="D70" s="23" t="s">
        <v>74</v>
      </c>
      <c r="E70" s="22" t="s">
        <v>151</v>
      </c>
      <c r="F70" s="24" t="s">
        <v>3</v>
      </c>
      <c r="G70" s="48">
        <v>0.86329999999999996</v>
      </c>
      <c r="H70" s="25" t="s">
        <v>74</v>
      </c>
      <c r="I70" s="46">
        <v>0.875</v>
      </c>
      <c r="J70" s="47">
        <f t="shared" si="8"/>
        <v>-1.3371428571428621E-2</v>
      </c>
    </row>
    <row r="71" spans="1:12" x14ac:dyDescent="0.3">
      <c r="A71" s="7" t="s">
        <v>156</v>
      </c>
      <c r="B71" s="14"/>
      <c r="C71" s="40" t="s">
        <v>75</v>
      </c>
      <c r="D71" s="23" t="s">
        <v>7</v>
      </c>
      <c r="E71" s="40" t="s">
        <v>157</v>
      </c>
      <c r="F71" s="24" t="s">
        <v>3</v>
      </c>
      <c r="G71" s="48">
        <v>0.86329999999999996</v>
      </c>
      <c r="H71" s="41" t="s">
        <v>74</v>
      </c>
      <c r="I71" s="42">
        <v>0.8479000000000001</v>
      </c>
      <c r="J71" s="47">
        <f t="shared" si="8"/>
        <v>1.8162519164995703E-2</v>
      </c>
    </row>
    <row r="72" spans="1:12" s="3" customFormat="1" ht="6.75" customHeight="1" x14ac:dyDescent="0.3">
      <c r="A72" s="8"/>
      <c r="B72" s="14"/>
      <c r="C72" s="26"/>
      <c r="D72" s="27"/>
      <c r="E72" s="26"/>
      <c r="F72" s="17"/>
      <c r="G72" s="17"/>
      <c r="H72" s="28"/>
      <c r="I72" s="18"/>
      <c r="J72" s="19"/>
      <c r="K72" s="6"/>
      <c r="L72" s="6"/>
    </row>
    <row r="73" spans="1:12" x14ac:dyDescent="0.3">
      <c r="A73" s="7" t="s">
        <v>76</v>
      </c>
      <c r="B73" s="14"/>
      <c r="C73" s="22" t="s">
        <v>79</v>
      </c>
      <c r="D73" s="23" t="s">
        <v>78</v>
      </c>
      <c r="E73" s="22" t="s">
        <v>77</v>
      </c>
      <c r="F73" s="24" t="s">
        <v>3</v>
      </c>
      <c r="G73" s="48">
        <v>0.98180000000000001</v>
      </c>
      <c r="H73" s="25" t="s">
        <v>78</v>
      </c>
      <c r="I73" s="46">
        <v>0.99990000000000001</v>
      </c>
      <c r="J73" s="47">
        <f t="shared" ref="J73:J75" si="9" xml:space="preserve"> (G73 -I73)/I73</f>
        <v>-1.8101810181018106E-2</v>
      </c>
    </row>
    <row r="74" spans="1:12" x14ac:dyDescent="0.3">
      <c r="A74" s="7" t="s">
        <v>94</v>
      </c>
      <c r="B74" s="14"/>
      <c r="C74" s="22" t="s">
        <v>79</v>
      </c>
      <c r="D74" s="23" t="s">
        <v>78</v>
      </c>
      <c r="E74" s="22" t="s">
        <v>95</v>
      </c>
      <c r="F74" s="24" t="s">
        <v>3</v>
      </c>
      <c r="G74" s="48">
        <v>0.98180000000000001</v>
      </c>
      <c r="H74" s="25" t="s">
        <v>78</v>
      </c>
      <c r="I74" s="46">
        <v>0.99990000000000001</v>
      </c>
      <c r="J74" s="47">
        <f t="shared" si="9"/>
        <v>-1.8101810181018106E-2</v>
      </c>
    </row>
    <row r="75" spans="1:12" x14ac:dyDescent="0.3">
      <c r="A75" s="7" t="s">
        <v>102</v>
      </c>
      <c r="B75" s="14"/>
      <c r="C75" s="22" t="s">
        <v>79</v>
      </c>
      <c r="D75" s="23" t="s">
        <v>78</v>
      </c>
      <c r="E75" s="22" t="s">
        <v>103</v>
      </c>
      <c r="F75" s="24" t="s">
        <v>3</v>
      </c>
      <c r="G75" s="48">
        <v>0.98180000000000001</v>
      </c>
      <c r="H75" s="25" t="s">
        <v>78</v>
      </c>
      <c r="I75" s="46">
        <v>0.99990000000000001</v>
      </c>
      <c r="J75" s="47">
        <f t="shared" si="9"/>
        <v>-1.8101810181018106E-2</v>
      </c>
    </row>
    <row r="76" spans="1:12" s="3" customFormat="1" ht="6.75" customHeight="1" x14ac:dyDescent="0.3">
      <c r="A76" s="8"/>
      <c r="B76" s="14"/>
      <c r="C76" s="26"/>
      <c r="D76" s="27"/>
      <c r="E76" s="26"/>
      <c r="F76" s="17"/>
      <c r="G76" s="17"/>
      <c r="H76" s="28"/>
      <c r="I76" s="18"/>
      <c r="J76" s="19"/>
      <c r="K76" s="6"/>
      <c r="L76" s="6"/>
    </row>
    <row r="77" spans="1:12" x14ac:dyDescent="0.3">
      <c r="A77" s="7" t="s">
        <v>60</v>
      </c>
      <c r="B77" s="14"/>
      <c r="C77" s="22" t="s">
        <v>63</v>
      </c>
      <c r="D77" s="23" t="s">
        <v>62</v>
      </c>
      <c r="E77" s="22" t="s">
        <v>61</v>
      </c>
      <c r="F77" s="24" t="s">
        <v>3</v>
      </c>
      <c r="G77" s="48">
        <v>0.90169999999999995</v>
      </c>
      <c r="H77" s="25" t="s">
        <v>62</v>
      </c>
      <c r="I77" s="46">
        <v>0.89800000000000002</v>
      </c>
      <c r="J77" s="47">
        <f t="shared" ref="J77:J78" si="10" xml:space="preserve"> (G77 -I77)/I77</f>
        <v>4.1202672605789815E-3</v>
      </c>
    </row>
    <row r="78" spans="1:12" x14ac:dyDescent="0.3">
      <c r="A78" s="7" t="s">
        <v>92</v>
      </c>
      <c r="B78" s="14"/>
      <c r="C78" s="22" t="s">
        <v>63</v>
      </c>
      <c r="D78" s="23" t="s">
        <v>62</v>
      </c>
      <c r="E78" s="22" t="s">
        <v>93</v>
      </c>
      <c r="F78" s="24" t="s">
        <v>3</v>
      </c>
      <c r="G78" s="48">
        <v>0.90169999999999995</v>
      </c>
      <c r="H78" s="25" t="s">
        <v>62</v>
      </c>
      <c r="I78" s="46">
        <v>0.89800000000000002</v>
      </c>
      <c r="J78" s="47">
        <f t="shared" si="10"/>
        <v>4.1202672605789815E-3</v>
      </c>
    </row>
    <row r="79" spans="1:12" s="3" customFormat="1" ht="5.25" customHeight="1" x14ac:dyDescent="0.3">
      <c r="A79" s="8"/>
      <c r="B79" s="14"/>
      <c r="C79" s="26"/>
      <c r="D79" s="27"/>
      <c r="E79" s="26"/>
      <c r="F79" s="17"/>
      <c r="G79" s="17"/>
      <c r="H79" s="28"/>
      <c r="I79" s="18"/>
      <c r="J79" s="19"/>
      <c r="K79" s="6"/>
      <c r="L79" s="6"/>
    </row>
    <row r="80" spans="1:12" x14ac:dyDescent="0.3">
      <c r="A80" s="7" t="s">
        <v>64</v>
      </c>
      <c r="B80" s="14"/>
      <c r="C80" s="22" t="s">
        <v>67</v>
      </c>
      <c r="D80" s="23" t="s">
        <v>7</v>
      </c>
      <c r="E80" s="22" t="s">
        <v>65</v>
      </c>
      <c r="F80" s="24" t="s">
        <v>3</v>
      </c>
      <c r="G80" s="48">
        <v>0.91420000000000001</v>
      </c>
      <c r="H80" s="25" t="s">
        <v>66</v>
      </c>
      <c r="I80" s="46">
        <v>0.8297000000000001</v>
      </c>
      <c r="J80" s="47">
        <f xml:space="preserve"> (G80 -I80)/I80</f>
        <v>0.10184404001446294</v>
      </c>
    </row>
    <row r="81" spans="3:10" x14ac:dyDescent="0.3">
      <c r="C81" s="29" t="s">
        <v>166</v>
      </c>
      <c r="D81" s="20"/>
      <c r="E81" s="20"/>
      <c r="F81" s="20"/>
      <c r="G81" s="20"/>
      <c r="H81" s="20"/>
      <c r="I81" s="53" t="s">
        <v>171</v>
      </c>
      <c r="J81" s="21"/>
    </row>
    <row r="83" spans="3:10" x14ac:dyDescent="0.3">
      <c r="C83" s="12"/>
      <c r="D83" s="12"/>
      <c r="E83" s="12"/>
      <c r="F83" s="43"/>
      <c r="G83" s="43"/>
    </row>
    <row r="84" spans="3:10" x14ac:dyDescent="0.3">
      <c r="C84" s="36"/>
      <c r="D84" s="9"/>
      <c r="E84" s="36"/>
      <c r="F84" s="44"/>
      <c r="G84" s="45"/>
    </row>
    <row r="85" spans="3:10" x14ac:dyDescent="0.3">
      <c r="C85" s="38"/>
      <c r="D85" s="37"/>
      <c r="E85" s="38"/>
      <c r="F85" s="44"/>
      <c r="G85" s="45"/>
    </row>
    <row r="86" spans="3:10" x14ac:dyDescent="0.3">
      <c r="C86" s="38"/>
      <c r="D86" s="37"/>
      <c r="E86" s="38"/>
      <c r="F86" s="44"/>
      <c r="G86" s="45"/>
    </row>
    <row r="87" spans="3:10" x14ac:dyDescent="0.3">
      <c r="C87" s="38"/>
      <c r="D87" s="37"/>
      <c r="E87" s="38"/>
      <c r="F87" s="44"/>
      <c r="G87" s="45"/>
    </row>
    <row r="88" spans="3:10" x14ac:dyDescent="0.3">
      <c r="C88" s="38"/>
      <c r="D88" s="37"/>
      <c r="E88" s="38"/>
      <c r="F88" s="44"/>
      <c r="G88" s="45"/>
    </row>
    <row r="89" spans="3:10" x14ac:dyDescent="0.3">
      <c r="C89" s="38"/>
      <c r="D89" s="37"/>
      <c r="E89" s="38"/>
      <c r="F89" s="44"/>
      <c r="G89" s="45"/>
    </row>
    <row r="90" spans="3:10" x14ac:dyDescent="0.3">
      <c r="C90" s="38"/>
      <c r="D90" s="37"/>
      <c r="E90" s="38"/>
      <c r="F90" s="44"/>
      <c r="G90" s="45"/>
    </row>
    <row r="91" spans="3:10" x14ac:dyDescent="0.3">
      <c r="C91" s="38"/>
      <c r="D91" s="37"/>
      <c r="E91" s="38"/>
      <c r="F91" s="44"/>
      <c r="G91" s="45"/>
    </row>
    <row r="92" spans="3:10" x14ac:dyDescent="0.3">
      <c r="C92" s="38"/>
      <c r="D92" s="37"/>
      <c r="E92" s="38"/>
      <c r="F92" s="44"/>
      <c r="G92" s="45"/>
    </row>
    <row r="93" spans="3:10" x14ac:dyDescent="0.3">
      <c r="C93" s="38"/>
      <c r="D93" s="37"/>
      <c r="E93" s="38"/>
      <c r="F93" s="44"/>
      <c r="G93" s="45"/>
    </row>
    <row r="94" spans="3:10" x14ac:dyDescent="0.3">
      <c r="C94" s="38"/>
      <c r="D94" s="37"/>
      <c r="E94" s="38"/>
      <c r="F94" s="44"/>
      <c r="G94" s="45"/>
    </row>
    <row r="95" spans="3:10" x14ac:dyDescent="0.3">
      <c r="C95" s="38"/>
      <c r="D95" s="37"/>
      <c r="E95" s="38"/>
      <c r="F95" s="44"/>
      <c r="G95" s="45"/>
    </row>
    <row r="96" spans="3:10" x14ac:dyDescent="0.3">
      <c r="C96" s="38"/>
      <c r="D96" s="37"/>
      <c r="E96" s="38"/>
      <c r="F96" s="44"/>
      <c r="G96" s="45"/>
    </row>
    <row r="97" spans="3:7" x14ac:dyDescent="0.3">
      <c r="C97" s="38"/>
      <c r="D97" s="37"/>
      <c r="E97" s="38"/>
      <c r="F97" s="44"/>
      <c r="G97" s="45"/>
    </row>
    <row r="98" spans="3:7" x14ac:dyDescent="0.3">
      <c r="C98" s="38"/>
      <c r="D98" s="37"/>
      <c r="E98" s="38"/>
      <c r="F98" s="44"/>
      <c r="G98" s="45"/>
    </row>
    <row r="99" spans="3:7" x14ac:dyDescent="0.3">
      <c r="C99" s="38"/>
      <c r="D99" s="37"/>
      <c r="E99" s="38"/>
      <c r="F99" s="44"/>
      <c r="G99" s="45"/>
    </row>
    <row r="100" spans="3:7" x14ac:dyDescent="0.3">
      <c r="C100" s="38"/>
      <c r="D100" s="37"/>
      <c r="E100" s="38"/>
      <c r="F100" s="44"/>
      <c r="G100" s="45"/>
    </row>
    <row r="101" spans="3:7" x14ac:dyDescent="0.3">
      <c r="C101" s="38"/>
      <c r="D101" s="37"/>
      <c r="E101" s="38"/>
      <c r="F101" s="44"/>
      <c r="G101" s="45"/>
    </row>
    <row r="102" spans="3:7" x14ac:dyDescent="0.3">
      <c r="C102" s="38"/>
      <c r="D102" s="37"/>
      <c r="E102" s="38"/>
      <c r="F102" s="44"/>
      <c r="G102" s="45"/>
    </row>
    <row r="103" spans="3:7" x14ac:dyDescent="0.3">
      <c r="C103" s="38"/>
      <c r="D103" s="37"/>
      <c r="E103" s="38"/>
      <c r="F103" s="44"/>
      <c r="G103" s="45"/>
    </row>
    <row r="104" spans="3:7" x14ac:dyDescent="0.3">
      <c r="C104" s="38"/>
      <c r="D104" s="37"/>
      <c r="E104" s="38"/>
      <c r="F104" s="44"/>
      <c r="G104" s="45"/>
    </row>
    <row r="105" spans="3:7" x14ac:dyDescent="0.3">
      <c r="C105" s="38"/>
      <c r="D105" s="37"/>
      <c r="E105" s="38"/>
      <c r="F105" s="44"/>
      <c r="G105" s="45"/>
    </row>
    <row r="106" spans="3:7" x14ac:dyDescent="0.3">
      <c r="C106" s="38"/>
      <c r="D106" s="37"/>
      <c r="E106" s="38"/>
      <c r="F106" s="44"/>
      <c r="G106" s="45"/>
    </row>
    <row r="107" spans="3:7" x14ac:dyDescent="0.3">
      <c r="C107" s="38"/>
      <c r="D107" s="37"/>
      <c r="E107" s="38"/>
      <c r="F107" s="44"/>
      <c r="G107" s="45"/>
    </row>
    <row r="108" spans="3:7" x14ac:dyDescent="0.3">
      <c r="C108" s="38"/>
      <c r="D108" s="37"/>
      <c r="E108" s="38"/>
      <c r="F108" s="44"/>
      <c r="G108" s="45"/>
    </row>
    <row r="109" spans="3:7" x14ac:dyDescent="0.3">
      <c r="C109" s="38"/>
      <c r="D109" s="37"/>
      <c r="E109" s="38"/>
      <c r="F109" s="44"/>
      <c r="G109" s="45"/>
    </row>
    <row r="110" spans="3:7" x14ac:dyDescent="0.3">
      <c r="C110" s="38"/>
      <c r="D110" s="37"/>
      <c r="E110" s="38"/>
      <c r="F110" s="44"/>
      <c r="G110" s="45"/>
    </row>
    <row r="111" spans="3:7" x14ac:dyDescent="0.3">
      <c r="C111" s="38"/>
      <c r="D111" s="37"/>
      <c r="E111" s="38"/>
      <c r="F111" s="44"/>
      <c r="G111" s="45"/>
    </row>
    <row r="112" spans="3:7" x14ac:dyDescent="0.3">
      <c r="C112" s="38"/>
      <c r="D112" s="37"/>
      <c r="E112" s="38"/>
      <c r="F112" s="44"/>
      <c r="G112" s="45"/>
    </row>
    <row r="113" spans="3:7" x14ac:dyDescent="0.3">
      <c r="C113" s="38"/>
      <c r="D113" s="37"/>
      <c r="E113" s="38"/>
      <c r="F113" s="44"/>
      <c r="G113" s="45"/>
    </row>
    <row r="114" spans="3:7" x14ac:dyDescent="0.3">
      <c r="C114" s="38"/>
      <c r="D114" s="37"/>
      <c r="E114" s="38"/>
      <c r="F114" s="44"/>
      <c r="G114" s="45"/>
    </row>
    <row r="115" spans="3:7" x14ac:dyDescent="0.3">
      <c r="C115" s="38"/>
      <c r="D115" s="37"/>
      <c r="E115" s="38"/>
      <c r="F115" s="44"/>
      <c r="G115" s="45"/>
    </row>
    <row r="116" spans="3:7" x14ac:dyDescent="0.3">
      <c r="C116" s="38"/>
      <c r="D116" s="37"/>
      <c r="E116" s="38"/>
      <c r="F116" s="44"/>
      <c r="G116" s="45"/>
    </row>
    <row r="117" spans="3:7" x14ac:dyDescent="0.3">
      <c r="C117" s="38"/>
      <c r="D117" s="37"/>
      <c r="E117" s="38"/>
      <c r="F117" s="44"/>
      <c r="G117" s="45"/>
    </row>
    <row r="118" spans="3:7" x14ac:dyDescent="0.3">
      <c r="C118" s="38"/>
      <c r="D118" s="37"/>
      <c r="E118" s="38"/>
      <c r="F118" s="44"/>
      <c r="G118" s="45"/>
    </row>
    <row r="119" spans="3:7" x14ac:dyDescent="0.3">
      <c r="C119" s="38"/>
      <c r="D119" s="37"/>
      <c r="E119" s="38"/>
      <c r="F119" s="44"/>
      <c r="G119" s="45"/>
    </row>
    <row r="120" spans="3:7" x14ac:dyDescent="0.3">
      <c r="C120" s="38"/>
      <c r="D120" s="37"/>
      <c r="E120" s="38"/>
      <c r="F120" s="44"/>
      <c r="G120" s="45"/>
    </row>
    <row r="121" spans="3:7" x14ac:dyDescent="0.3">
      <c r="C121" s="38"/>
      <c r="D121" s="37"/>
      <c r="E121" s="38"/>
      <c r="F121" s="44"/>
      <c r="G121" s="45"/>
    </row>
    <row r="122" spans="3:7" x14ac:dyDescent="0.3">
      <c r="C122" s="38"/>
      <c r="D122" s="37"/>
      <c r="E122" s="38"/>
      <c r="F122" s="44"/>
      <c r="G122" s="45"/>
    </row>
    <row r="123" spans="3:7" x14ac:dyDescent="0.3">
      <c r="C123" s="38"/>
      <c r="D123" s="37"/>
      <c r="E123" s="38"/>
      <c r="F123" s="44"/>
      <c r="G123" s="45"/>
    </row>
    <row r="124" spans="3:7" x14ac:dyDescent="0.3">
      <c r="C124" s="38"/>
      <c r="D124" s="37"/>
      <c r="E124" s="38"/>
      <c r="F124" s="44"/>
      <c r="G124" s="45"/>
    </row>
    <row r="125" spans="3:7" x14ac:dyDescent="0.3">
      <c r="C125" s="38"/>
      <c r="D125" s="37"/>
      <c r="E125" s="38"/>
      <c r="F125" s="44"/>
      <c r="G125" s="45"/>
    </row>
    <row r="126" spans="3:7" x14ac:dyDescent="0.3">
      <c r="C126" s="38"/>
      <c r="D126" s="37"/>
      <c r="E126" s="38"/>
      <c r="F126" s="44"/>
      <c r="G126" s="45"/>
    </row>
    <row r="127" spans="3:7" x14ac:dyDescent="0.3">
      <c r="C127" s="38"/>
      <c r="D127" s="37"/>
      <c r="E127" s="38"/>
      <c r="F127" s="44"/>
      <c r="G127" s="45"/>
    </row>
    <row r="128" spans="3:7" x14ac:dyDescent="0.3">
      <c r="C128" s="38"/>
      <c r="D128" s="37"/>
      <c r="E128" s="38"/>
      <c r="F128" s="44"/>
      <c r="G128" s="45"/>
    </row>
    <row r="129" spans="3:7" x14ac:dyDescent="0.3">
      <c r="C129" s="38"/>
      <c r="D129" s="37"/>
      <c r="E129" s="38"/>
      <c r="F129" s="44"/>
      <c r="G129" s="45"/>
    </row>
    <row r="130" spans="3:7" x14ac:dyDescent="0.3">
      <c r="C130" s="38"/>
      <c r="D130" s="37"/>
      <c r="E130" s="38"/>
      <c r="F130" s="44"/>
      <c r="G130" s="45"/>
    </row>
    <row r="131" spans="3:7" x14ac:dyDescent="0.3">
      <c r="C131" s="38"/>
      <c r="D131" s="37"/>
      <c r="E131" s="38"/>
      <c r="F131" s="44"/>
      <c r="G131" s="45"/>
    </row>
    <row r="132" spans="3:7" x14ac:dyDescent="0.3">
      <c r="C132" s="38"/>
      <c r="D132" s="37"/>
      <c r="E132" s="38"/>
      <c r="F132" s="44"/>
      <c r="G132" s="45"/>
    </row>
    <row r="133" spans="3:7" x14ac:dyDescent="0.3">
      <c r="C133" s="38"/>
      <c r="D133" s="37"/>
      <c r="E133" s="38"/>
      <c r="F133" s="44"/>
      <c r="G133" s="45"/>
    </row>
    <row r="134" spans="3:7" x14ac:dyDescent="0.3">
      <c r="C134" s="38"/>
      <c r="D134" s="37"/>
      <c r="E134" s="38"/>
      <c r="F134" s="44"/>
      <c r="G134" s="45"/>
    </row>
    <row r="135" spans="3:7" x14ac:dyDescent="0.3">
      <c r="C135" s="38"/>
      <c r="D135" s="37"/>
      <c r="E135" s="38"/>
      <c r="F135" s="44"/>
      <c r="G135" s="45"/>
    </row>
    <row r="136" spans="3:7" x14ac:dyDescent="0.3">
      <c r="C136" s="38"/>
      <c r="D136" s="37"/>
      <c r="E136" s="38"/>
      <c r="F136" s="44"/>
      <c r="G136" s="45"/>
    </row>
    <row r="137" spans="3:7" x14ac:dyDescent="0.3">
      <c r="C137" s="38"/>
      <c r="D137" s="37"/>
      <c r="E137" s="38"/>
      <c r="F137" s="44"/>
      <c r="G137" s="45"/>
    </row>
    <row r="138" spans="3:7" x14ac:dyDescent="0.3">
      <c r="C138" s="38"/>
      <c r="D138" s="37"/>
      <c r="E138" s="38"/>
      <c r="F138" s="44"/>
      <c r="G138" s="45"/>
    </row>
    <row r="139" spans="3:7" x14ac:dyDescent="0.3">
      <c r="C139" s="38"/>
      <c r="D139" s="37"/>
      <c r="E139" s="38"/>
      <c r="F139" s="44"/>
      <c r="G139" s="45"/>
    </row>
    <row r="140" spans="3:7" x14ac:dyDescent="0.3">
      <c r="C140" s="38"/>
      <c r="D140" s="37"/>
      <c r="E140" s="38"/>
      <c r="F140" s="44"/>
      <c r="G140" s="45"/>
    </row>
    <row r="141" spans="3:7" x14ac:dyDescent="0.3">
      <c r="C141" s="38"/>
      <c r="D141" s="37"/>
      <c r="E141" s="38"/>
      <c r="F141" s="44"/>
      <c r="G141" s="45"/>
    </row>
    <row r="142" spans="3:7" x14ac:dyDescent="0.3">
      <c r="C142" s="38"/>
      <c r="D142" s="37"/>
      <c r="E142" s="38"/>
      <c r="F142" s="44"/>
      <c r="G142" s="45"/>
    </row>
    <row r="143" spans="3:7" x14ac:dyDescent="0.3">
      <c r="C143" s="38"/>
      <c r="D143" s="37"/>
      <c r="E143" s="38"/>
      <c r="F143" s="44"/>
      <c r="G143" s="45"/>
    </row>
    <row r="144" spans="3:7" x14ac:dyDescent="0.3">
      <c r="C144" s="38"/>
      <c r="D144" s="37"/>
      <c r="E144" s="38"/>
      <c r="F144" s="44"/>
      <c r="G144" s="45"/>
    </row>
    <row r="145" spans="3:7" x14ac:dyDescent="0.3">
      <c r="C145" s="38"/>
      <c r="D145" s="37"/>
      <c r="E145" s="38"/>
      <c r="F145" s="44"/>
      <c r="G145" s="45"/>
    </row>
    <row r="146" spans="3:7" x14ac:dyDescent="0.3">
      <c r="C146" s="38"/>
      <c r="D146" s="37"/>
      <c r="E146" s="38"/>
      <c r="F146" s="44"/>
      <c r="G146" s="45"/>
    </row>
    <row r="147" spans="3:7" x14ac:dyDescent="0.3">
      <c r="C147" s="38"/>
      <c r="D147" s="37"/>
      <c r="E147" s="38"/>
      <c r="F147" s="12"/>
      <c r="G147" s="43"/>
    </row>
    <row r="148" spans="3:7" x14ac:dyDescent="0.3">
      <c r="C148" s="38"/>
      <c r="D148" s="37"/>
      <c r="E148" s="38"/>
      <c r="F148" s="12"/>
      <c r="G148" s="43"/>
    </row>
    <row r="149" spans="3:7" x14ac:dyDescent="0.3">
      <c r="C149" s="38"/>
      <c r="D149" s="37"/>
      <c r="E149" s="38"/>
      <c r="F149" s="12"/>
      <c r="G149" s="43"/>
    </row>
    <row r="150" spans="3:7" x14ac:dyDescent="0.3">
      <c r="C150" s="38"/>
      <c r="D150" s="37"/>
      <c r="E150" s="38"/>
      <c r="F150" s="12"/>
      <c r="G150" s="43"/>
    </row>
    <row r="151" spans="3:7" x14ac:dyDescent="0.3">
      <c r="C151" s="38"/>
      <c r="D151" s="37"/>
      <c r="E151" s="38"/>
      <c r="F151" s="12"/>
      <c r="G151" s="43"/>
    </row>
    <row r="152" spans="3:7" x14ac:dyDescent="0.3">
      <c r="C152" s="38"/>
      <c r="D152" s="37"/>
      <c r="E152" s="38"/>
      <c r="F152" s="12"/>
    </row>
    <row r="153" spans="3:7" x14ac:dyDescent="0.3">
      <c r="C153" s="38"/>
      <c r="D153" s="37"/>
      <c r="E153" s="38"/>
      <c r="F153" s="12"/>
    </row>
    <row r="154" spans="3:7" x14ac:dyDescent="0.3">
      <c r="C154" s="38"/>
      <c r="D154" s="37"/>
      <c r="E154" s="38"/>
      <c r="F154" s="12"/>
    </row>
    <row r="155" spans="3:7" x14ac:dyDescent="0.3">
      <c r="C155" s="38"/>
      <c r="D155" s="37"/>
      <c r="E155" s="38"/>
      <c r="F155" s="12"/>
    </row>
    <row r="156" spans="3:7" x14ac:dyDescent="0.3">
      <c r="C156" s="38"/>
      <c r="D156" s="37"/>
      <c r="E156" s="38"/>
      <c r="F156" s="12"/>
    </row>
    <row r="157" spans="3:7" x14ac:dyDescent="0.3">
      <c r="C157" s="38"/>
      <c r="D157" s="37"/>
      <c r="E157" s="38"/>
      <c r="F157" s="12"/>
    </row>
    <row r="158" spans="3:7" x14ac:dyDescent="0.3">
      <c r="C158" s="38"/>
      <c r="D158" s="37"/>
      <c r="E158" s="38"/>
      <c r="F158" s="12"/>
    </row>
    <row r="159" spans="3:7" x14ac:dyDescent="0.3">
      <c r="C159" s="38"/>
      <c r="D159" s="37"/>
      <c r="E159" s="38"/>
      <c r="F159" s="12"/>
    </row>
    <row r="160" spans="3:7" x14ac:dyDescent="0.3">
      <c r="C160" s="38"/>
      <c r="D160" s="37"/>
      <c r="E160" s="38"/>
      <c r="F160" s="12"/>
    </row>
    <row r="161" spans="3:6" x14ac:dyDescent="0.3">
      <c r="C161" s="38"/>
      <c r="D161" s="37"/>
      <c r="E161" s="38"/>
      <c r="F161" s="12"/>
    </row>
    <row r="162" spans="3:6" x14ac:dyDescent="0.3">
      <c r="C162" s="12"/>
      <c r="D162" s="12"/>
      <c r="E162" s="12"/>
      <c r="F162" s="12"/>
    </row>
    <row r="163" spans="3:6" x14ac:dyDescent="0.3">
      <c r="C163" s="12"/>
      <c r="D163" s="12"/>
      <c r="E163" s="12"/>
      <c r="F163" s="12"/>
    </row>
  </sheetData>
  <mergeCells count="2">
    <mergeCell ref="D2:G2"/>
    <mergeCell ref="H2:I2"/>
  </mergeCells>
  <pageMargins left="0.25" right="0.25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LeadingAge 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Cucinelli</dc:creator>
  <cp:lastModifiedBy>Cheryl Udell</cp:lastModifiedBy>
  <cp:lastPrinted>2015-07-27T17:56:35Z</cp:lastPrinted>
  <dcterms:created xsi:type="dcterms:W3CDTF">2014-07-14T13:18:59Z</dcterms:created>
  <dcterms:modified xsi:type="dcterms:W3CDTF">2015-08-14T20:41:30Z</dcterms:modified>
</cp:coreProperties>
</file>